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vro"/>
  <bookViews>
    <workbookView xWindow="480" yWindow="45" windowWidth="11355" windowHeight="8445" tabRatio="743" firstSheet="3" activeTab="10"/>
  </bookViews>
  <sheets>
    <sheet name="Entidades" sheetId="1" r:id="rId1"/>
    <sheet name="Página 1" sheetId="2" r:id="rId2"/>
    <sheet name="Página 2" sheetId="3" r:id="rId3"/>
    <sheet name="Página 3" sheetId="4" r:id="rId4"/>
    <sheet name="Página 4" sheetId="5" r:id="rId5"/>
    <sheet name="Página 5" sheetId="6" r:id="rId6"/>
    <sheet name="Página 6" sheetId="7" r:id="rId7"/>
    <sheet name="Página 7" sheetId="8" r:id="rId8"/>
    <sheet name="Página 8" sheetId="9" r:id="rId9"/>
    <sheet name="Página 9" sheetId="10" r:id="rId10"/>
    <sheet name="Demonstrações de Resultados" sheetId="11" r:id="rId11"/>
    <sheet name="Balanços" sheetId="12" r:id="rId12"/>
    <sheet name="Lista de anexos" sheetId="13" r:id="rId13"/>
    <sheet name="Declaração " sheetId="14" r:id="rId14"/>
    <sheet name="Autorização" sheetId="15" r:id="rId15"/>
  </sheets>
  <definedNames>
    <definedName name="_xlnm.Print_Area" localSheetId="14">'Autorização'!$A$1:$M$24</definedName>
    <definedName name="_xlnm.Print_Area" localSheetId="11">'Balanços'!$B$4:$G$51</definedName>
    <definedName name="_xlnm.Print_Area" localSheetId="13">'Declaração '!$A$1:$M$33</definedName>
    <definedName name="_xlnm.Print_Area" localSheetId="10">'Demonstrações de Resultados'!$B$4:$G$50</definedName>
    <definedName name="_xlnm.Print_Area" localSheetId="0">'Entidades'!$B$1:$L$64</definedName>
    <definedName name="_xlnm.Print_Area" localSheetId="12">'Lista de anexos'!$A$1:$L$48</definedName>
    <definedName name="_xlnm.Print_Area" localSheetId="1">'Página 1'!$B$1:$Q$62</definedName>
    <definedName name="_xlnm.Print_Area" localSheetId="2">'Página 2'!$C$1:$V$56</definedName>
    <definedName name="_xlnm.Print_Area" localSheetId="3">'Página 3'!$B$1:$T$56</definedName>
    <definedName name="_xlnm.Print_Area" localSheetId="4">'Página 4'!$B$1:$K$66</definedName>
    <definedName name="_xlnm.Print_Area" localSheetId="5">'Página 5'!$B$1:$K$70</definedName>
    <definedName name="_xlnm.Print_Area" localSheetId="6">'Página 6'!$B$1:$Q$68</definedName>
    <definedName name="_xlnm.Print_Area" localSheetId="7">'Página 7'!$B$1:$F$68</definedName>
    <definedName name="_xlnm.Print_Area" localSheetId="8">'Página 8'!$B$1:$H$60</definedName>
    <definedName name="_xlnm.Print_Area" localSheetId="9">'Página 9'!$B$1:$H$50</definedName>
  </definedNames>
  <calcPr fullCalcOnLoad="1"/>
</workbook>
</file>

<file path=xl/comments10.xml><?xml version="1.0" encoding="utf-8"?>
<comments xmlns="http://schemas.openxmlformats.org/spreadsheetml/2006/main">
  <authors>
    <author>Icep</author>
  </authors>
  <commentList>
    <comment ref="D11" authorId="0">
      <text>
        <r>
          <rPr>
            <sz val="8"/>
            <rFont val="Tahoma"/>
            <family val="2"/>
          </rPr>
          <t>Indicar as necessidades de financiamento durante o período de execução deste investimento.</t>
        </r>
      </text>
    </comment>
  </commentList>
</comments>
</file>

<file path=xl/comments11.xml><?xml version="1.0" encoding="utf-8"?>
<comments xmlns="http://schemas.openxmlformats.org/spreadsheetml/2006/main">
  <authors>
    <author>IAPMEI-ACE de ?vora</author>
  </authors>
  <commentList>
    <comment ref="E5" authorId="0">
      <text>
        <r>
          <rPr>
            <sz val="8"/>
            <rFont val="Tahoma"/>
            <family val="2"/>
          </rPr>
          <t>Indicar os anos a que se referem os valores apresentados.</t>
        </r>
      </text>
    </comment>
  </commentList>
</comments>
</file>

<file path=xl/comments8.xml><?xml version="1.0" encoding="utf-8"?>
<comments xmlns="http://schemas.openxmlformats.org/spreadsheetml/2006/main">
  <authors>
    <author>IAPMEI-ACE de ?vora</author>
  </authors>
  <commentList>
    <comment ref="C12" authorId="0">
      <text>
        <r>
          <rPr>
            <sz val="8"/>
            <rFont val="Tahoma"/>
            <family val="2"/>
          </rPr>
          <t>No caso de o projecto vir a ser apresentado a qualquer sistema de incentivos, assinalar com X as despesas que poderão ser consideradas elegíveis para apoio nesse sistema.</t>
        </r>
      </text>
    </comment>
  </commentList>
</comments>
</file>

<file path=xl/sharedStrings.xml><?xml version="1.0" encoding="utf-8"?>
<sst xmlns="http://schemas.openxmlformats.org/spreadsheetml/2006/main" count="379" uniqueCount="321">
  <si>
    <t>Formulário de Candidatura</t>
  </si>
  <si>
    <t>(a preencher pela entidade receptora)</t>
  </si>
  <si>
    <t>Criação de Empresa:</t>
  </si>
  <si>
    <t>N.º de Processo:</t>
  </si>
  <si>
    <t>SIM</t>
  </si>
  <si>
    <t>Nome:</t>
  </si>
  <si>
    <t>Função</t>
  </si>
  <si>
    <t>Ano de Carência</t>
  </si>
  <si>
    <t>Empresário em Nome Individual</t>
  </si>
  <si>
    <t>Sociedade Unipessoal por Quotas</t>
  </si>
  <si>
    <t>Sociedade por Quotas</t>
  </si>
  <si>
    <t>Cooperativa</t>
  </si>
  <si>
    <t>Sociedade Anónima</t>
  </si>
  <si>
    <t>Nome da pessoa responsável pelo projecto:</t>
  </si>
  <si>
    <t>Designação Social</t>
  </si>
  <si>
    <t>Tipo de Vínculo:</t>
  </si>
  <si>
    <t>Nome</t>
  </si>
  <si>
    <t>NIPC</t>
  </si>
  <si>
    <t>3.1. Descrição da Actividade</t>
  </si>
  <si>
    <t>3.2. Breve Historial da Empresa / Curriculo Empresarial</t>
  </si>
  <si>
    <t>Descrição</t>
  </si>
  <si>
    <t>Fornecedor</t>
  </si>
  <si>
    <t>●</t>
  </si>
  <si>
    <t>INSTRUÇÕES</t>
  </si>
  <si>
    <t>ELEMENTOS A ANEXAR AO FORMULÁRIO</t>
  </si>
  <si>
    <t>DECLARAÇÃO DE COMPROMISSO</t>
  </si>
  <si>
    <t>Ligação a outras Empresas:</t>
  </si>
  <si>
    <t>ACTIVO</t>
  </si>
  <si>
    <t>POC</t>
  </si>
  <si>
    <t>1. Imobilizado Bruto</t>
  </si>
  <si>
    <t>1.1. Imobilizações Incorpóreas</t>
  </si>
  <si>
    <t>1.2. Imobilizações Corpóreas</t>
  </si>
  <si>
    <t>1.3. Investimentos Financeiros</t>
  </si>
  <si>
    <t>1.4. Imobilizações em Curso</t>
  </si>
  <si>
    <t>2. Amortizações Acumuladas</t>
  </si>
  <si>
    <t>3. Existências</t>
  </si>
  <si>
    <t>3.1. Matérias-Primas</t>
  </si>
  <si>
    <t>3.2. Produtos Acabados e em Curso</t>
  </si>
  <si>
    <t>33+35</t>
  </si>
  <si>
    <t>3.3. Mercadorias</t>
  </si>
  <si>
    <t>3.4. Outras</t>
  </si>
  <si>
    <t>5. Dívidas de Terceiros - Médio e Longo Prazo</t>
  </si>
  <si>
    <t>6. Dívidas de Terceiros - Curto Prazo</t>
  </si>
  <si>
    <t>6.1. Clientes</t>
  </si>
  <si>
    <t>6.2. Outros</t>
  </si>
  <si>
    <t>22 a 26</t>
  </si>
  <si>
    <t>11 a 15</t>
  </si>
  <si>
    <t>9. Acréscimo e Diferimentos</t>
  </si>
  <si>
    <t>10. TOTAL DO ACTIVO</t>
  </si>
  <si>
    <t>-</t>
  </si>
  <si>
    <t>CAPITAL PRÓPRIO</t>
  </si>
  <si>
    <t>11. Capital / Acções Próprias</t>
  </si>
  <si>
    <t>51+52</t>
  </si>
  <si>
    <t>12. Prestações Suplementares</t>
  </si>
  <si>
    <t>13. Reservas</t>
  </si>
  <si>
    <t>14. Resultados Transitados</t>
  </si>
  <si>
    <t>16. Dividendos Antecipados</t>
  </si>
  <si>
    <t>17. TOTAL DO CAPITAL PRÓPRIO</t>
  </si>
  <si>
    <t>PASSIVO</t>
  </si>
  <si>
    <t>18. Provisões para Riscos e Encargos</t>
  </si>
  <si>
    <t>19. Dívidas a Terceiros - Médio e Longo Prazo</t>
  </si>
  <si>
    <t>19.1. Dívidas a Instituições de Crédito</t>
  </si>
  <si>
    <t>19.2. Dívidas a Fornecedores de Imobilizado</t>
  </si>
  <si>
    <t>19.3. Dívidas a Sócios (Suprimentos)</t>
  </si>
  <si>
    <t>19.4. Outras Dívidas</t>
  </si>
  <si>
    <t>20. Dívidas a Terceiros - Curto Prazo</t>
  </si>
  <si>
    <t>20.1. Dívidas a Instituições de Crédito</t>
  </si>
  <si>
    <t>20.2. Fornecedores</t>
  </si>
  <si>
    <t>20.3. Sector Público Estatal</t>
  </si>
  <si>
    <t>20.4. Outras Dívidas</t>
  </si>
  <si>
    <t>21+25+26</t>
  </si>
  <si>
    <t>21. Acréscimos e Diferimentos</t>
  </si>
  <si>
    <t>22. TOTAL DO PASSIVO</t>
  </si>
  <si>
    <t>23. TOTAL DO PASSIVO + CAPITAL PRÓPRIO</t>
  </si>
  <si>
    <t>RESERVAS DE REAVALIAÇÃO</t>
  </si>
  <si>
    <t>DEMONSTRAÇÃO DE RESULTADOS</t>
  </si>
  <si>
    <t>Proveitos e Ganhos</t>
  </si>
  <si>
    <t>1. Vendas</t>
  </si>
  <si>
    <t>1.1. Produtos</t>
  </si>
  <si>
    <t>1.2. Mercadorias</t>
  </si>
  <si>
    <t>2. Prestação de Serviços</t>
  </si>
  <si>
    <t>3. Variação de Produção</t>
  </si>
  <si>
    <t>4. Trabalhos para a própria Empresa</t>
  </si>
  <si>
    <t>5. Outros Proveitos de Exploração</t>
  </si>
  <si>
    <t>73+74+76</t>
  </si>
  <si>
    <t>6. Proveitos e ganhos Financeiros de Exploração</t>
  </si>
  <si>
    <t>6.1. Diferenças de Câmbio Favoráveis</t>
  </si>
  <si>
    <t>7. TOTAL dos proveitos de Exploração (1+2+3+4+5+6)</t>
  </si>
  <si>
    <t>Custos e Perdas</t>
  </si>
  <si>
    <t>8. Custo das Mercadorias</t>
  </si>
  <si>
    <t>10. Fornecimento e Serviços Externos</t>
  </si>
  <si>
    <t>10.1. Subcontratos</t>
  </si>
  <si>
    <t>10.2. Trabalhos Especializados</t>
  </si>
  <si>
    <t>10.3. Electricidade e Combustíveis</t>
  </si>
  <si>
    <t>62211+62212</t>
  </si>
  <si>
    <t>10.4. Comissões e "Royalties"</t>
  </si>
  <si>
    <t>62228+62224</t>
  </si>
  <si>
    <t>11. Custos com o Pessoal</t>
  </si>
  <si>
    <t>12. Amortizações do Exercício</t>
  </si>
  <si>
    <t>13. Provisões do Exercício</t>
  </si>
  <si>
    <t>14.1. Directos</t>
  </si>
  <si>
    <t>14.2 Indirectos</t>
  </si>
  <si>
    <t>15. Outros Custos de Exploração</t>
  </si>
  <si>
    <t>16. Custos e Perdas Financeiras de Exploração</t>
  </si>
  <si>
    <t xml:space="preserve">16.1. Diferenças de Câmbio Desfavoráveis </t>
  </si>
  <si>
    <t>16.3. Outros</t>
  </si>
  <si>
    <t>17. TOTAL  dos C. Explo. (8+9+10+11+12+13+14+15+16)</t>
  </si>
  <si>
    <t>18. RESULTADOS DE EXPLORAÇÃO (7-17)</t>
  </si>
  <si>
    <t>19. Proveitos e Ganhos Extraordinários</t>
  </si>
  <si>
    <t>20. Custos e Perdas Extraordinárias</t>
  </si>
  <si>
    <t>21. Resultados antes da função financeira (18+19-20)</t>
  </si>
  <si>
    <t>22. Proveitos e Ganhos Financeiros</t>
  </si>
  <si>
    <t>78 (a)</t>
  </si>
  <si>
    <t>23. Custos e Perdas Financeiras</t>
  </si>
  <si>
    <t>68 (b)</t>
  </si>
  <si>
    <t>23.1. Juros Suportados</t>
  </si>
  <si>
    <t>23.2. Outros</t>
  </si>
  <si>
    <t>24. Resultados antes de impostos (21+22-23)</t>
  </si>
  <si>
    <t>25. Imposto sobre o Rendimento do Exercício</t>
  </si>
  <si>
    <t>26. RESULTADOS LÍQUIDOS (24-25)</t>
  </si>
  <si>
    <t xml:space="preserve">     Sim</t>
  </si>
  <si>
    <t xml:space="preserve">     Não</t>
  </si>
  <si>
    <t>Prazo de Financiamento</t>
  </si>
  <si>
    <t>Assinatura(s)</t>
  </si>
  <si>
    <t xml:space="preserve">Entidade Receptora : </t>
  </si>
  <si>
    <t xml:space="preserve">     3 Anos</t>
  </si>
  <si>
    <t xml:space="preserve">     4 Anos</t>
  </si>
  <si>
    <t xml:space="preserve">     5 Anos</t>
  </si>
  <si>
    <t xml:space="preserve">     6 Anos</t>
  </si>
  <si>
    <r>
      <t xml:space="preserve">Data de Entrada </t>
    </r>
    <r>
      <rPr>
        <b/>
        <sz val="8"/>
        <rFont val="Arial"/>
        <family val="2"/>
      </rPr>
      <t>:</t>
    </r>
  </si>
  <si>
    <t xml:space="preserve">    NÃO</t>
  </si>
  <si>
    <t>Denominação Social / Nome do Promotor</t>
  </si>
  <si>
    <t>Pessoa a Contactar</t>
  </si>
  <si>
    <t xml:space="preserve">Telefone : </t>
  </si>
  <si>
    <t xml:space="preserve">E-Mail : </t>
  </si>
  <si>
    <t xml:space="preserve">Fax : </t>
  </si>
  <si>
    <t xml:space="preserve">Função : </t>
  </si>
  <si>
    <t xml:space="preserve">Outra : </t>
  </si>
  <si>
    <t>€</t>
  </si>
  <si>
    <t>Código da CAE</t>
  </si>
  <si>
    <t xml:space="preserve">Secundária : </t>
  </si>
  <si>
    <t xml:space="preserve">Principal : </t>
  </si>
  <si>
    <t xml:space="preserve">Designação : </t>
  </si>
  <si>
    <t>Morada da Sede :</t>
  </si>
  <si>
    <t>Dados do Promotor</t>
  </si>
  <si>
    <t>1. Dados Gerais</t>
  </si>
  <si>
    <t xml:space="preserve">Código Postal : </t>
  </si>
  <si>
    <t xml:space="preserve">E-Mail geral : </t>
  </si>
  <si>
    <t xml:space="preserve">WebPage : </t>
  </si>
  <si>
    <t xml:space="preserve">NIPC : </t>
  </si>
  <si>
    <t xml:space="preserve">Concelho : </t>
  </si>
  <si>
    <t xml:space="preserve">Distrito : </t>
  </si>
  <si>
    <t>% Capital</t>
  </si>
  <si>
    <t>Concelho de residência</t>
  </si>
  <si>
    <t xml:space="preserve">      Coligadas</t>
  </si>
  <si>
    <t xml:space="preserve">      Participadas</t>
  </si>
  <si>
    <t xml:space="preserve">      Em Relação de Grupo</t>
  </si>
  <si>
    <t xml:space="preserve">      Outro : </t>
  </si>
  <si>
    <t xml:space="preserve">Taxa em que é participada : </t>
  </si>
  <si>
    <t xml:space="preserve">Taxa de participação : </t>
  </si>
  <si>
    <t>Morada / Sede Social :</t>
  </si>
  <si>
    <t>Localidade :</t>
  </si>
  <si>
    <t xml:space="preserve">Actividade principal : </t>
  </si>
  <si>
    <t xml:space="preserve">Total das participações identificadas   </t>
  </si>
  <si>
    <r>
      <t>3.3. Capacidade Técnica e de Gestão</t>
    </r>
    <r>
      <rPr>
        <sz val="13"/>
        <rFont val="Arial"/>
        <family val="2"/>
      </rPr>
      <t xml:space="preserve"> </t>
    </r>
  </si>
  <si>
    <r>
      <t>3.5. Informações fiscais, bancárias e comerciais da empresa</t>
    </r>
    <r>
      <rPr>
        <sz val="11"/>
        <rFont val="Arial"/>
        <family val="2"/>
      </rPr>
      <t xml:space="preserve"> </t>
    </r>
  </si>
  <si>
    <t>Principais bancos com que trabalha, principais clientes / fornecedores.</t>
  </si>
  <si>
    <r>
      <t>3.4. Licenciamentos já obtidos ou solicitados</t>
    </r>
    <r>
      <rPr>
        <sz val="13"/>
        <rFont val="Arial"/>
        <family val="2"/>
      </rPr>
      <t xml:space="preserve"> </t>
    </r>
    <r>
      <rPr>
        <sz val="8"/>
        <rFont val="Arial"/>
        <family val="2"/>
      </rPr>
      <t>(juntar documentos comprovativos)</t>
    </r>
  </si>
  <si>
    <t>Juntar, se necessário, descrição mais detalhada em anexo</t>
  </si>
  <si>
    <t xml:space="preserve">    Data de início do investimento : </t>
  </si>
  <si>
    <t xml:space="preserve">    Ano de laboração normal após projecto : </t>
  </si>
  <si>
    <t xml:space="preserve">    Data prevista para arranque da actividade após projecto : </t>
  </si>
  <si>
    <t xml:space="preserve">    N.º de meses previstos para a realização do investimento</t>
  </si>
  <si>
    <t>Total do investimento previsto</t>
  </si>
  <si>
    <t>1.</t>
  </si>
  <si>
    <t>2.</t>
  </si>
  <si>
    <t>3.</t>
  </si>
  <si>
    <t>Declaração de Início de Actividade.</t>
  </si>
  <si>
    <t>Cartão de Pessoa Colectiva ou de Empresário em Nome Individual, Bilhete de Identidade e Cartão de Contribuinte dos Sócios, Currículo Profissional dos principais responsáveis.</t>
  </si>
  <si>
    <t>4.</t>
  </si>
  <si>
    <t>Facturas pró-forma ou orçamentos justificativos do custo do investimento, sem IVA, à excepção das entidades que não tiverem direito à dedução deste imposto.</t>
  </si>
  <si>
    <t>5.</t>
  </si>
  <si>
    <t>6.</t>
  </si>
  <si>
    <t>7.</t>
  </si>
  <si>
    <t>8.</t>
  </si>
  <si>
    <t>Documentos comprovativos de licenciamento da empresa e/ou da actividade a desenvolver com o projecto, nomeadamente licença de utilização das instalações ou alvará, licenciamento aplicáveis no domínio das condições de ordenamento, de higiene e segurança no trabalho e ambientais.</t>
  </si>
  <si>
    <t>9.</t>
  </si>
  <si>
    <t>10.</t>
  </si>
  <si>
    <t>11.</t>
  </si>
  <si>
    <t>Cópia da Demonstração de Resultados e Balanço analítico dos últimos três anos (ou Modelos 22 do IRC e Declaração Anual com respectivos anexos), ou cópia da declaração de IRS.</t>
  </si>
  <si>
    <t>Balancete (analítico) da Empresa do último ano e o mais recente do ano corrente.</t>
  </si>
  <si>
    <t xml:space="preserve">BALANÇOS da empresa </t>
  </si>
  <si>
    <t>Rubricas</t>
  </si>
  <si>
    <t>(a) Excluindo a 785 e a 786       (b) Excluindo a 685 e a 686</t>
  </si>
  <si>
    <t xml:space="preserve">Promotor : </t>
  </si>
  <si>
    <t xml:space="preserve">Actual : </t>
  </si>
  <si>
    <t xml:space="preserve">Final do último ano : </t>
  </si>
  <si>
    <t>Endereço  do estabelecimento:</t>
  </si>
  <si>
    <t>No caso de exportações indicar os mercados</t>
  </si>
  <si>
    <t>E.I.R.L.</t>
  </si>
  <si>
    <t>N.º de Trabalhadores</t>
  </si>
  <si>
    <t xml:space="preserve">Data de Início de Actividade : </t>
  </si>
  <si>
    <t xml:space="preserve">Data da Constituição : </t>
  </si>
  <si>
    <t>Forma Jurídica:</t>
  </si>
  <si>
    <t>Capital Social ou Individual :</t>
  </si>
  <si>
    <t>CAE - Classificação da Actividade Económica (Rev. 2.1):</t>
  </si>
  <si>
    <t>Principais produtos produzidos e/ou comercializados</t>
  </si>
  <si>
    <t xml:space="preserve">     Estabelecimento onde vai ser desenvolvido o projecto</t>
  </si>
  <si>
    <t>2. Identificação dos Sócios do promotor</t>
  </si>
  <si>
    <t>3. Actividade Desenvolvida / a Desenvolver</t>
  </si>
  <si>
    <r>
      <t xml:space="preserve">2. Bens ou Serviços a Produzir </t>
    </r>
    <r>
      <rPr>
        <sz val="8"/>
        <rFont val="Arial"/>
        <family val="2"/>
      </rPr>
      <t>(identificação, qualidade, referência ao carácter inovador ou diferenciador do projecto)</t>
    </r>
  </si>
  <si>
    <t>Caracterização do Projecto</t>
  </si>
  <si>
    <r>
      <t>1. Memória descritiva do projecto, aprofundando os objectivos do investimento</t>
    </r>
    <r>
      <rPr>
        <sz val="13"/>
        <rFont val="Arial"/>
        <family val="2"/>
      </rPr>
      <t xml:space="preserve"> </t>
    </r>
  </si>
  <si>
    <t>3. Calendarização prevista para a realização do projecto</t>
  </si>
  <si>
    <t>Valor sem IVA</t>
  </si>
  <si>
    <t>4. Relação dos Bens de Equipamento e de outros investimentos previstos no Projecto:</t>
  </si>
  <si>
    <t>5. Evolução do pessoal com o projecto</t>
  </si>
  <si>
    <t>Categorias profissionais</t>
  </si>
  <si>
    <t>Observações</t>
  </si>
  <si>
    <t>Total</t>
  </si>
  <si>
    <t>6. Evolução das vendas por produtos e mercados com o projecto</t>
  </si>
  <si>
    <t>Produtos</t>
  </si>
  <si>
    <t>Vendas antes do projecto</t>
  </si>
  <si>
    <t>Mercado interno</t>
  </si>
  <si>
    <t>Exportação</t>
  </si>
  <si>
    <t>Antes</t>
  </si>
  <si>
    <t>Depois</t>
  </si>
  <si>
    <t>7. Evolução prevista na empresa, resultante do projecto</t>
  </si>
  <si>
    <t>A candidatura só é considerada completa quando forem apresentados todos os anexos correspondentes</t>
  </si>
  <si>
    <t>12.</t>
  </si>
  <si>
    <t>Os processos de candidatura devem ser entregues directamente pelos promotores ou pelos seus representantes legais, no caso de pessoas colectivas, em 5 exemplares (1 original e 4 cópias), devendo sempre que possível apresentar o formulário de candidatura em formato electrónico, nomeadamente por Email.</t>
  </si>
  <si>
    <t>Instituto de Apoio às Pequenas e Médias Empresas e ao Investimento</t>
  </si>
  <si>
    <t>Entidades intervenientes</t>
  </si>
  <si>
    <t>Confirmação do TOC, quanto ao compromisso de manutenção de contabilidade organizada</t>
  </si>
  <si>
    <t>e</t>
  </si>
  <si>
    <t>Vinheta</t>
  </si>
  <si>
    <t>Assinatura</t>
  </si>
  <si>
    <t>Declaração em papel timbrado da empresa, de compromisso de afectação das instalações de que dispõem aos objectivos do projecto durante o período de reembolso do empréstimo.</t>
  </si>
  <si>
    <t>(a preencher pela empresa promotora do projecto)</t>
  </si>
  <si>
    <t xml:space="preserve">Vendas : </t>
  </si>
  <si>
    <t xml:space="preserve">Activo : </t>
  </si>
  <si>
    <t xml:space="preserve">Emprego : </t>
  </si>
  <si>
    <t>No último ano &gt;</t>
  </si>
  <si>
    <t>Endereço internet : www.iapmei.pt</t>
  </si>
  <si>
    <t xml:space="preserve">Local e data : </t>
  </si>
  <si>
    <t>Descrição das instalações, equipamentos instalados e processos de trabalho.</t>
  </si>
  <si>
    <t>4. Provisões para Depreciação de Existências</t>
  </si>
  <si>
    <t>7. Provisões para Cobrança Duvidosa</t>
  </si>
  <si>
    <t>8. Depósitos Bancários / Caixa / Títulos Negociáveis</t>
  </si>
  <si>
    <t>15. Resultados Líquidos do Exercício</t>
  </si>
  <si>
    <t>6.2. Descontos de pronto pagamento obtidos</t>
  </si>
  <si>
    <t>9. Custo de Matérias Primas e Subsidiárias Consumidas</t>
  </si>
  <si>
    <t>10.5. Outros Fornecimentos e Serviços Externos</t>
  </si>
  <si>
    <t>14. Impostos</t>
  </si>
  <si>
    <t>16.2. Descontos de pronto pagamento Concedidos</t>
  </si>
  <si>
    <r>
      <t xml:space="preserve">Escritura da constituição da Empresa e Cópia do Certificado de Registo Comercial </t>
    </r>
    <r>
      <rPr>
        <sz val="8"/>
        <rFont val="Arial"/>
        <family val="2"/>
      </rPr>
      <t>(se aplicável).</t>
    </r>
  </si>
  <si>
    <r>
      <t xml:space="preserve">Declaração em papel timbrado da empresa, de compromisso de manter  contabilidade organizada de acordo com o POC e adequada ao acompanhamento do projecto, confirmada pelo TOC </t>
    </r>
    <r>
      <rPr>
        <sz val="9"/>
        <rFont val="Arial"/>
        <family val="2"/>
      </rPr>
      <t>(imprimir o modelo em anexo)</t>
    </r>
    <r>
      <rPr>
        <sz val="12"/>
        <rFont val="Arial"/>
        <family val="0"/>
      </rPr>
      <t>.</t>
    </r>
  </si>
  <si>
    <r>
      <t xml:space="preserve">Carta, em papel timbrado da empresa, com autorização de consulta da Central de Riscos de Crédito do Banco de Portugal  </t>
    </r>
    <r>
      <rPr>
        <sz val="10"/>
        <rFont val="Arial"/>
        <family val="2"/>
      </rPr>
      <t>(imprimir o modelo em anexo)</t>
    </r>
    <r>
      <rPr>
        <sz val="12"/>
        <rFont val="Arial"/>
        <family val="2"/>
      </rPr>
      <t>.</t>
    </r>
  </si>
  <si>
    <t>Quadro de pessoal (folha da Segurança Social do ultimo mês do ano antes do projecto.</t>
  </si>
  <si>
    <t>Manterá contabilidade organizada de acordo com o POC e adequada ao acompanhamento do projecto;</t>
  </si>
  <si>
    <t>Afectará as instalações de que dispõe aos objectivos do projecto, durante o período de reembolso do empréstimo;</t>
  </si>
  <si>
    <t>Certidões comprovativas da situação regularizada perante o Estado e a Segurança Social.</t>
  </si>
  <si>
    <t>Vendas após o projecto</t>
  </si>
  <si>
    <t>Com a atribuição do subsídio reembolsável pelo Município, incluído no financiamento
solicitado, não excede o limite de 200.000 €, durante um período de três anos a contar da data de aprovação do primeiro incentivo concedido ao abrigo da regra de minimis.</t>
  </si>
  <si>
    <t>NORGARANTE - Sociedade de Garantia Mútua, S.A.</t>
  </si>
  <si>
    <t>Endereço internet : www.norgarante.pt</t>
  </si>
  <si>
    <t>8. Plano de financiamento do investimento</t>
  </si>
  <si>
    <t>Leasing</t>
  </si>
  <si>
    <t>Outros meios de financiamento</t>
  </si>
  <si>
    <t>Fontes de financiamento</t>
  </si>
  <si>
    <t>Entrada de Capitais Próprios</t>
  </si>
  <si>
    <t>Meios libertos da  empresa</t>
  </si>
  <si>
    <t>Financiamento solicitado ao Fundo FINICIA</t>
  </si>
  <si>
    <t>Financiamento bancário adicional</t>
  </si>
  <si>
    <t xml:space="preserve">Sistema de incentivos a que se canditou ou irá candidatar : </t>
  </si>
  <si>
    <t>Entidade gestora do sistema de incentivos acima referido :</t>
  </si>
  <si>
    <t>9. Candidatura a sistemas de incentivos</t>
  </si>
  <si>
    <t>10. Referência a outras necessidades sentidas pela empresa</t>
  </si>
  <si>
    <t xml:space="preserve">Data da candidatura : </t>
  </si>
  <si>
    <t>(Data prevista no caso de ainda não se ter candidatado)</t>
  </si>
  <si>
    <t>Incentivos ao Investimento</t>
  </si>
  <si>
    <t>Incentivos ao Emprego ou outros</t>
  </si>
  <si>
    <t>Utilização de valores existentes</t>
  </si>
  <si>
    <t>Preencher no caso de a empresa identificar necessidades de apoio de outra natureza (além do financiamento), para o desenvolvimento do projecto ou o exercício da sua actividade, especificando com clareza a natureza da situação e o tipo de apoio que a empresa entende ser necessário.</t>
  </si>
  <si>
    <t>Preencher apenas no caso de a empresa candidatar este projecto a qualquer sistema de incentivos</t>
  </si>
  <si>
    <t>Centro de Desenvolvimento Empresarial do Norte</t>
  </si>
  <si>
    <t xml:space="preserve">Rua do Direita do Viso, 120 </t>
  </si>
  <si>
    <t>4269-002 Porto</t>
  </si>
  <si>
    <t>Telefone: 226159800</t>
  </si>
  <si>
    <t>Fax: 226159807</t>
  </si>
  <si>
    <t>Email: info.porto@iapmei.pt</t>
  </si>
  <si>
    <t xml:space="preserve">Endereço internet : </t>
  </si>
  <si>
    <t>Email: finicia@norgarante.pt</t>
  </si>
  <si>
    <t>Av. Dr. Francisco Pires Gonçalves, nº 45</t>
  </si>
  <si>
    <t>4700 - 558 Braga</t>
  </si>
  <si>
    <t>Tel. 253 202590</t>
  </si>
  <si>
    <t>Fax.253 202 591</t>
  </si>
  <si>
    <t>CGD - Caixa Geral de Depósitos</t>
  </si>
  <si>
    <t>Agência de Arcos de valdevez</t>
  </si>
  <si>
    <t>Praça Municipal - 4970-441 Arcos de Valdevez</t>
  </si>
  <si>
    <t>Telefone: 258 520 060</t>
  </si>
  <si>
    <t>Fax: 258 516 133</t>
  </si>
  <si>
    <t>Endereço internet : www.cgd.pt</t>
  </si>
  <si>
    <t>Email: claudio.alves@cgd.pt</t>
  </si>
  <si>
    <t>INCUBO</t>
  </si>
  <si>
    <t>Endereço postal:</t>
  </si>
  <si>
    <t xml:space="preserve">Código postal: </t>
  </si>
  <si>
    <t xml:space="preserve">Telefone: </t>
  </si>
  <si>
    <t xml:space="preserve">Fax: </t>
  </si>
  <si>
    <t xml:space="preserve">Email: </t>
  </si>
  <si>
    <t>Município de Arcos de Valdevez</t>
  </si>
  <si>
    <t xml:space="preserve">Endereço postal: </t>
  </si>
  <si>
    <t>Telefone: 258</t>
  </si>
  <si>
    <t>Fax: 258</t>
  </si>
  <si>
    <t>Endereço internet :</t>
  </si>
  <si>
    <t>Fundo de Apoio às Micro e Pequenas Empresas do Concelho de Arcos de Valdevez</t>
  </si>
  <si>
    <t>As candidaturas devem ser apresentadas preferencialmente na Incubo</t>
  </si>
  <si>
    <t>Manterá na sua posse os bens financiados pelo fundo - Arcos Finicia, durante o período de reembolso do empréstimo.</t>
  </si>
  <si>
    <t>As cópias das facturas e respectivos recibos deverão ser posteriormente entregues ao técnico da Incubo e IAPMEI que se deslocará à empresa no âmbito da avaliação do projecto.</t>
  </si>
  <si>
    <t>O(s) promotor(es), abaixo assinado(s), solicita(m) a concessão dos apoios previstos nas normas e condições de acesso ao Fundo de Apoio às Micro e Pequenas Empresas do Concelho de Arcos de Valdevez e declara(m) ser verdadeiras todas as informações constantes do presente formulário.</t>
  </si>
  <si>
    <t>(a preencher pela Incubo)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</si>
</sst>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[$-816]dddd\,\ d&quot; de &quot;mmmm&quot; de &quot;yyyy"/>
    <numFmt numFmtId="173" formatCode="dd/mm/yyyy;@"/>
    <numFmt numFmtId="174" formatCode="[&lt;=999999999]###\ ###\ ###;\(###\)\ ###\ ###\ ###"/>
    <numFmt numFmtId="175" formatCode="#,##0\ &quot;€&quot;"/>
    <numFmt numFmtId="176" formatCode="0000\-000"/>
    <numFmt numFmtId="177" formatCode="0000"/>
    <numFmt numFmtId="178" formatCode="#,##0.00\ &quot;€&quot;"/>
    <numFmt numFmtId="179" formatCode="&quot;Sim&quot;;&quot;Sim&quot;;&quot;Não&quot;"/>
    <numFmt numFmtId="180" formatCode="&quot;Verdadeiro&quot;;&quot;Verdadeiro&quot;;&quot;Falso&quot;"/>
    <numFmt numFmtId="181" formatCode="&quot;Activado&quot;;&quot;Activado&quot;;&quot;Desactivado&quot;"/>
    <numFmt numFmtId="182" formatCode="[$-816]d\ &quot;de&quot;\ mmmm\ &quot;de&quot;\ yyyy;@"/>
    <numFmt numFmtId="183" formatCode="0.0%"/>
    <numFmt numFmtId="184" formatCode="#,##0.000\ &quot;€&quot;"/>
    <numFmt numFmtId="185" formatCode="#,##0.0\ &quot;€&quot;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816]d/mmm/yy;@"/>
  </numFmts>
  <fonts count="6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1"/>
      <name val="Arial"/>
      <family val="0"/>
    </font>
    <font>
      <b/>
      <sz val="11"/>
      <name val="Arial"/>
      <family val="2"/>
    </font>
    <font>
      <sz val="14"/>
      <name val="Comic Sans MS"/>
      <family val="4"/>
    </font>
    <font>
      <sz val="20"/>
      <name val="Comic Sans MS"/>
      <family val="4"/>
    </font>
    <font>
      <b/>
      <sz val="12"/>
      <name val="Arial"/>
      <family val="2"/>
    </font>
    <font>
      <sz val="22"/>
      <name val="Comic Sans MS"/>
      <family val="4"/>
    </font>
    <font>
      <sz val="8"/>
      <name val="Tahoma"/>
      <family val="2"/>
    </font>
    <font>
      <sz val="26"/>
      <name val="Comic Sans MS"/>
      <family val="4"/>
    </font>
    <font>
      <b/>
      <sz val="13"/>
      <name val="Arial"/>
      <family val="2"/>
    </font>
    <font>
      <sz val="12"/>
      <name val="Arial"/>
      <family val="2"/>
    </font>
    <font>
      <b/>
      <sz val="14"/>
      <name val="Comic Sans MS"/>
      <family val="4"/>
    </font>
    <font>
      <b/>
      <u val="single"/>
      <sz val="13"/>
      <name val="Arial"/>
      <family val="2"/>
    </font>
    <font>
      <sz val="13"/>
      <name val="Arial"/>
      <family val="2"/>
    </font>
    <font>
      <u val="single"/>
      <sz val="10"/>
      <color indexed="12"/>
      <name val="Arial"/>
      <family val="0"/>
    </font>
    <font>
      <sz val="7.5"/>
      <color indexed="56"/>
      <name val="MS Sans Serif"/>
      <family val="2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7"/>
      <name val="Arial"/>
      <family val="0"/>
    </font>
    <font>
      <sz val="8"/>
      <name val="Comic Sans MS"/>
      <family val="4"/>
    </font>
    <font>
      <b/>
      <sz val="12"/>
      <name val="Comic Sans MS"/>
      <family val="4"/>
    </font>
    <font>
      <sz val="26"/>
      <color indexed="10"/>
      <name val="Comic Sans MS"/>
      <family val="4"/>
    </font>
    <font>
      <sz val="10"/>
      <color indexed="10"/>
      <name val="Arial"/>
      <family val="0"/>
    </font>
    <font>
      <sz val="8"/>
      <color indexed="10"/>
      <name val="Arial"/>
      <family val="0"/>
    </font>
    <font>
      <sz val="12"/>
      <color indexed="12"/>
      <name val="Arial"/>
      <family val="0"/>
    </font>
    <font>
      <sz val="10"/>
      <color indexed="12"/>
      <name val="Arial"/>
      <family val="0"/>
    </font>
    <font>
      <sz val="11"/>
      <color indexed="12"/>
      <name val="Arial"/>
      <family val="0"/>
    </font>
    <font>
      <b/>
      <sz val="12"/>
      <color indexed="8"/>
      <name val="Arial"/>
      <family val="2"/>
    </font>
    <font>
      <sz val="9"/>
      <color indexed="12"/>
      <name val="Arial"/>
      <family val="0"/>
    </font>
    <font>
      <sz val="7"/>
      <color indexed="12"/>
      <name val="Arial"/>
      <family val="0"/>
    </font>
    <font>
      <b/>
      <sz val="10"/>
      <color indexed="10"/>
      <name val="Arial"/>
      <family val="2"/>
    </font>
    <font>
      <sz val="10"/>
      <color indexed="8"/>
      <name val="Arial"/>
      <family val="0"/>
    </font>
    <font>
      <b/>
      <sz val="11"/>
      <color indexed="8"/>
      <name val="Arial"/>
      <family val="2"/>
    </font>
    <font>
      <sz val="12"/>
      <color indexed="8"/>
      <name val="Arial"/>
      <family val="0"/>
    </font>
    <font>
      <b/>
      <sz val="14"/>
      <color indexed="8"/>
      <name val="Comic Sans MS"/>
      <family val="4"/>
    </font>
    <font>
      <b/>
      <sz val="9"/>
      <color indexed="10"/>
      <name val="Arial"/>
      <family val="2"/>
    </font>
    <font>
      <sz val="8"/>
      <color indexed="12"/>
      <name val="Arial"/>
      <family val="0"/>
    </font>
    <font>
      <b/>
      <sz val="9"/>
      <color indexed="8"/>
      <name val="Arial"/>
      <family val="2"/>
    </font>
    <font>
      <b/>
      <sz val="8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9"/>
      <color indexed="12"/>
      <name val="Arial"/>
      <family val="0"/>
    </font>
    <font>
      <sz val="10"/>
      <color indexed="53"/>
      <name val="Arial"/>
      <family val="0"/>
    </font>
    <font>
      <sz val="11"/>
      <color indexed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7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hair"/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5" borderId="0" applyNumberFormat="0" applyBorder="0" applyAlignment="0" applyProtection="0"/>
    <xf numFmtId="0" fontId="60" fillId="8" borderId="0" applyNumberFormat="0" applyBorder="0" applyAlignment="0" applyProtection="0"/>
    <xf numFmtId="0" fontId="60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53" fillId="16" borderId="4" applyNumberFormat="0" applyAlignment="0" applyProtection="0"/>
    <xf numFmtId="0" fontId="54" fillId="0" borderId="5" applyNumberFormat="0" applyFill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20" borderId="0" applyNumberFormat="0" applyBorder="0" applyAlignment="0" applyProtection="0"/>
    <xf numFmtId="0" fontId="48" fillId="4" borderId="0" applyNumberFormat="0" applyBorder="0" applyAlignment="0" applyProtection="0"/>
    <xf numFmtId="0" fontId="51" fillId="7" borderId="4" applyNumberFormat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9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52" fillId="16" borderId="7" applyNumberFormat="0" applyAlignment="0" applyProtection="0"/>
    <xf numFmtId="41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5" fillId="23" borderId="9" applyNumberFormat="0" applyAlignment="0" applyProtection="0"/>
    <xf numFmtId="43" fontId="0" fillId="0" borderId="0" applyFont="0" applyFill="0" applyBorder="0" applyAlignment="0" applyProtection="0"/>
  </cellStyleXfs>
  <cellXfs count="451">
    <xf numFmtId="0" fontId="0" fillId="0" borderId="0" xfId="0" applyAlignment="1">
      <alignment/>
    </xf>
    <xf numFmtId="0" fontId="10" fillId="24" borderId="0" xfId="0" applyFont="1" applyFill="1" applyAlignment="1">
      <alignment vertical="center" wrapText="1"/>
    </xf>
    <xf numFmtId="0" fontId="0" fillId="24" borderId="0" xfId="0" applyFill="1" applyAlignment="1">
      <alignment/>
    </xf>
    <xf numFmtId="0" fontId="5" fillId="24" borderId="0" xfId="0" applyFont="1" applyFill="1" applyAlignment="1">
      <alignment horizontal="center"/>
    </xf>
    <xf numFmtId="0" fontId="5" fillId="24" borderId="0" xfId="0" applyFont="1" applyFill="1" applyAlignment="1">
      <alignment/>
    </xf>
    <xf numFmtId="0" fontId="11" fillId="24" borderId="0" xfId="0" applyFont="1" applyFill="1" applyAlignment="1">
      <alignment/>
    </xf>
    <xf numFmtId="0" fontId="0" fillId="24" borderId="10" xfId="0" applyFill="1" applyBorder="1" applyAlignment="1">
      <alignment/>
    </xf>
    <xf numFmtId="0" fontId="0" fillId="24" borderId="0" xfId="0" applyFill="1" applyBorder="1" applyAlignment="1">
      <alignment/>
    </xf>
    <xf numFmtId="0" fontId="7" fillId="24" borderId="0" xfId="0" applyFont="1" applyFill="1" applyBorder="1" applyAlignment="1">
      <alignment/>
    </xf>
    <xf numFmtId="0" fontId="0" fillId="24" borderId="11" xfId="0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0" xfId="0" applyFill="1" applyAlignment="1">
      <alignment/>
    </xf>
    <xf numFmtId="0" fontId="5" fillId="24" borderId="15" xfId="0" applyFont="1" applyFill="1" applyBorder="1" applyAlignment="1">
      <alignment horizontal="center"/>
    </xf>
    <xf numFmtId="0" fontId="5" fillId="24" borderId="16" xfId="0" applyFont="1" applyFill="1" applyBorder="1" applyAlignment="1">
      <alignment horizontal="center"/>
    </xf>
    <xf numFmtId="0" fontId="5" fillId="24" borderId="17" xfId="0" applyFont="1" applyFill="1" applyBorder="1" applyAlignment="1">
      <alignment horizontal="center"/>
    </xf>
    <xf numFmtId="0" fontId="14" fillId="24" borderId="0" xfId="0" applyFont="1" applyFill="1" applyBorder="1" applyAlignment="1">
      <alignment/>
    </xf>
    <xf numFmtId="0" fontId="0" fillId="24" borderId="0" xfId="0" applyFill="1" applyAlignment="1" applyProtection="1">
      <alignment/>
      <protection/>
    </xf>
    <xf numFmtId="0" fontId="0" fillId="24" borderId="0" xfId="0" applyFill="1" applyBorder="1" applyAlignment="1" applyProtection="1">
      <alignment horizontal="justify" vertical="center" wrapText="1"/>
      <protection/>
    </xf>
    <xf numFmtId="0" fontId="0" fillId="24" borderId="0" xfId="0" applyFill="1" applyBorder="1" applyAlignment="1" applyProtection="1">
      <alignment/>
      <protection/>
    </xf>
    <xf numFmtId="0" fontId="0" fillId="24" borderId="0" xfId="0" applyFill="1" applyBorder="1" applyAlignment="1" applyProtection="1">
      <alignment vertical="top" wrapText="1"/>
      <protection/>
    </xf>
    <xf numFmtId="0" fontId="12" fillId="24" borderId="0" xfId="0" applyFont="1" applyFill="1" applyBorder="1" applyAlignment="1" applyProtection="1">
      <alignment horizontal="left" vertical="top" wrapText="1"/>
      <protection/>
    </xf>
    <xf numFmtId="0" fontId="12" fillId="24" borderId="0" xfId="0" applyFont="1" applyFill="1" applyBorder="1" applyAlignment="1" applyProtection="1">
      <alignment/>
      <protection/>
    </xf>
    <xf numFmtId="0" fontId="12" fillId="24" borderId="0" xfId="0" applyFont="1" applyFill="1" applyAlignment="1">
      <alignment/>
    </xf>
    <xf numFmtId="0" fontId="12" fillId="24" borderId="0" xfId="0" applyFont="1" applyFill="1" applyAlignment="1">
      <alignment horizontal="center"/>
    </xf>
    <xf numFmtId="0" fontId="0" fillId="24" borderId="0" xfId="0" applyFill="1" applyBorder="1" applyAlignment="1">
      <alignment horizontal="center"/>
    </xf>
    <xf numFmtId="0" fontId="0" fillId="0" borderId="0" xfId="0" applyAlignment="1">
      <alignment vertical="center"/>
    </xf>
    <xf numFmtId="0" fontId="0" fillId="25" borderId="0" xfId="0" applyFill="1" applyBorder="1" applyAlignment="1" applyProtection="1">
      <alignment vertical="center"/>
      <protection/>
    </xf>
    <xf numFmtId="0" fontId="7" fillId="25" borderId="0" xfId="0" applyFont="1" applyFill="1" applyBorder="1" applyAlignment="1" applyProtection="1">
      <alignment horizontal="center" vertical="center"/>
      <protection/>
    </xf>
    <xf numFmtId="0" fontId="12" fillId="25" borderId="0" xfId="0" applyFont="1" applyFill="1" applyBorder="1" applyAlignment="1" applyProtection="1">
      <alignment vertical="center"/>
      <protection/>
    </xf>
    <xf numFmtId="0" fontId="7" fillId="25" borderId="0" xfId="0" applyFont="1" applyFill="1" applyBorder="1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0" fontId="0" fillId="25" borderId="0" xfId="0" applyFill="1" applyAlignment="1" applyProtection="1">
      <alignment vertical="center"/>
      <protection/>
    </xf>
    <xf numFmtId="0" fontId="10" fillId="25" borderId="0" xfId="0" applyFont="1" applyFill="1" applyAlignment="1" applyProtection="1">
      <alignment vertical="center" wrapText="1"/>
      <protection/>
    </xf>
    <xf numFmtId="0" fontId="10" fillId="25" borderId="0" xfId="0" applyFont="1" applyFill="1" applyBorder="1" applyAlignment="1" applyProtection="1">
      <alignment vertical="center" wrapText="1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5" fillId="25" borderId="0" xfId="0" applyFont="1" applyFill="1" applyAlignment="1" applyProtection="1">
      <alignment horizontal="center" vertical="center"/>
      <protection/>
    </xf>
    <xf numFmtId="0" fontId="21" fillId="21" borderId="0" xfId="0" applyFont="1" applyFill="1" applyAlignment="1" applyProtection="1">
      <alignment vertical="center"/>
      <protection/>
    </xf>
    <xf numFmtId="0" fontId="0" fillId="21" borderId="0" xfId="0" applyFill="1" applyAlignment="1" applyProtection="1">
      <alignment vertical="center"/>
      <protection/>
    </xf>
    <xf numFmtId="0" fontId="0" fillId="25" borderId="15" xfId="0" applyFill="1" applyBorder="1" applyAlignment="1" applyProtection="1">
      <alignment vertical="center"/>
      <protection/>
    </xf>
    <xf numFmtId="0" fontId="0" fillId="25" borderId="16" xfId="0" applyFill="1" applyBorder="1" applyAlignment="1" applyProtection="1">
      <alignment vertical="center"/>
      <protection/>
    </xf>
    <xf numFmtId="0" fontId="0" fillId="25" borderId="17" xfId="0" applyFill="1" applyBorder="1" applyAlignment="1" applyProtection="1">
      <alignment vertical="center"/>
      <protection/>
    </xf>
    <xf numFmtId="0" fontId="6" fillId="25" borderId="0" xfId="0" applyFont="1" applyFill="1" applyBorder="1" applyAlignment="1" applyProtection="1">
      <alignment vertical="center" textRotation="90" wrapText="1"/>
      <protection/>
    </xf>
    <xf numFmtId="0" fontId="0" fillId="25" borderId="10" xfId="0" applyFill="1" applyBorder="1" applyAlignment="1" applyProtection="1">
      <alignment vertical="center"/>
      <protection/>
    </xf>
    <xf numFmtId="0" fontId="7" fillId="25" borderId="0" xfId="0" applyFont="1" applyFill="1" applyBorder="1" applyAlignment="1" applyProtection="1">
      <alignment vertical="center"/>
      <protection/>
    </xf>
    <xf numFmtId="0" fontId="0" fillId="25" borderId="11" xfId="0" applyFill="1" applyBorder="1" applyAlignment="1" applyProtection="1">
      <alignment vertical="center"/>
      <protection/>
    </xf>
    <xf numFmtId="0" fontId="12" fillId="25" borderId="0" xfId="0" applyFont="1" applyFill="1" applyBorder="1" applyAlignment="1" applyProtection="1">
      <alignment horizontal="center" vertical="center"/>
      <protection/>
    </xf>
    <xf numFmtId="49" fontId="12" fillId="25" borderId="0" xfId="0" applyNumberFormat="1" applyFont="1" applyFill="1" applyBorder="1" applyAlignment="1" applyProtection="1">
      <alignment vertical="center"/>
      <protection/>
    </xf>
    <xf numFmtId="0" fontId="0" fillId="25" borderId="0" xfId="0" applyNumberFormat="1" applyFill="1" applyBorder="1" applyAlignment="1" applyProtection="1">
      <alignment vertical="center"/>
      <protection/>
    </xf>
    <xf numFmtId="0" fontId="0" fillId="25" borderId="12" xfId="0" applyFill="1" applyBorder="1" applyAlignment="1" applyProtection="1">
      <alignment vertical="center"/>
      <protection/>
    </xf>
    <xf numFmtId="0" fontId="0" fillId="25" borderId="13" xfId="0" applyFill="1" applyBorder="1" applyAlignment="1" applyProtection="1">
      <alignment vertical="center"/>
      <protection/>
    </xf>
    <xf numFmtId="0" fontId="0" fillId="25" borderId="14" xfId="0" applyFill="1" applyBorder="1" applyAlignment="1" applyProtection="1">
      <alignment vertical="center"/>
      <protection/>
    </xf>
    <xf numFmtId="0" fontId="8" fillId="24" borderId="16" xfId="0" applyFont="1" applyFill="1" applyBorder="1" applyAlignment="1" applyProtection="1">
      <alignment horizontal="center" vertical="center" textRotation="90" wrapText="1"/>
      <protection/>
    </xf>
    <xf numFmtId="0" fontId="8" fillId="24" borderId="0" xfId="0" applyFont="1" applyFill="1" applyBorder="1" applyAlignment="1" applyProtection="1">
      <alignment horizontal="center" vertical="center" textRotation="90" wrapText="1"/>
      <protection/>
    </xf>
    <xf numFmtId="0" fontId="7" fillId="25" borderId="16" xfId="0" applyFont="1" applyFill="1" applyBorder="1" applyAlignment="1" applyProtection="1">
      <alignment vertical="center"/>
      <protection/>
    </xf>
    <xf numFmtId="0" fontId="7" fillId="25" borderId="0" xfId="0" applyFont="1" applyFill="1" applyBorder="1" applyAlignment="1" applyProtection="1">
      <alignment horizontal="right" vertical="center"/>
      <protection/>
    </xf>
    <xf numFmtId="0" fontId="4" fillId="25" borderId="0" xfId="0" applyFont="1" applyFill="1" applyAlignment="1" applyProtection="1">
      <alignment vertical="center"/>
      <protection/>
    </xf>
    <xf numFmtId="0" fontId="4" fillId="25" borderId="0" xfId="0" applyFont="1" applyFill="1" applyAlignment="1" applyProtection="1">
      <alignment horizontal="right" vertical="center"/>
      <protection/>
    </xf>
    <xf numFmtId="0" fontId="12" fillId="24" borderId="0" xfId="0" applyFont="1" applyFill="1" applyBorder="1" applyAlignment="1" applyProtection="1">
      <alignment vertical="center"/>
      <protection/>
    </xf>
    <xf numFmtId="0" fontId="7" fillId="24" borderId="0" xfId="0" applyFont="1" applyFill="1" applyBorder="1" applyAlignment="1" applyProtection="1">
      <alignment vertical="center"/>
      <protection/>
    </xf>
    <xf numFmtId="0" fontId="0" fillId="24" borderId="0" xfId="0" applyFill="1" applyAlignment="1" applyProtection="1">
      <alignment vertical="center"/>
      <protection/>
    </xf>
    <xf numFmtId="0" fontId="5" fillId="24" borderId="0" xfId="0" applyFont="1" applyFill="1" applyAlignment="1" applyProtection="1">
      <alignment horizontal="center" vertical="center"/>
      <protection/>
    </xf>
    <xf numFmtId="0" fontId="7" fillId="24" borderId="0" xfId="0" applyFont="1" applyFill="1" applyAlignment="1" applyProtection="1">
      <alignment vertical="center"/>
      <protection/>
    </xf>
    <xf numFmtId="0" fontId="11" fillId="24" borderId="0" xfId="0" applyFont="1" applyFill="1" applyAlignment="1" applyProtection="1">
      <alignment vertical="center"/>
      <protection/>
    </xf>
    <xf numFmtId="0" fontId="0" fillId="24" borderId="15" xfId="0" applyFill="1" applyBorder="1" applyAlignment="1" applyProtection="1">
      <alignment vertical="center"/>
      <protection/>
    </xf>
    <xf numFmtId="0" fontId="0" fillId="24" borderId="16" xfId="0" applyFill="1" applyBorder="1" applyAlignment="1" applyProtection="1">
      <alignment vertical="center"/>
      <protection/>
    </xf>
    <xf numFmtId="0" fontId="7" fillId="24" borderId="16" xfId="0" applyFont="1" applyFill="1" applyBorder="1" applyAlignment="1" applyProtection="1">
      <alignment vertical="center"/>
      <protection/>
    </xf>
    <xf numFmtId="0" fontId="7" fillId="24" borderId="17" xfId="0" applyFont="1" applyFill="1" applyBorder="1" applyAlignment="1" applyProtection="1">
      <alignment vertical="center"/>
      <protection/>
    </xf>
    <xf numFmtId="0" fontId="0" fillId="24" borderId="10" xfId="0" applyFill="1" applyBorder="1" applyAlignment="1" applyProtection="1">
      <alignment vertical="center"/>
      <protection/>
    </xf>
    <xf numFmtId="49" fontId="12" fillId="24" borderId="0" xfId="0" applyNumberFormat="1" applyFont="1" applyFill="1" applyBorder="1" applyAlignment="1" applyProtection="1">
      <alignment vertical="center"/>
      <protection/>
    </xf>
    <xf numFmtId="0" fontId="7" fillId="24" borderId="11" xfId="0" applyFont="1" applyFill="1" applyBorder="1" applyAlignment="1" applyProtection="1">
      <alignment vertical="center"/>
      <protection/>
    </xf>
    <xf numFmtId="0" fontId="0" fillId="24" borderId="0" xfId="0" applyFill="1" applyBorder="1" applyAlignment="1" applyProtection="1">
      <alignment vertical="center"/>
      <protection/>
    </xf>
    <xf numFmtId="0" fontId="7" fillId="24" borderId="0" xfId="0" applyFont="1" applyFill="1" applyBorder="1" applyAlignment="1" applyProtection="1">
      <alignment horizontal="right" vertical="center"/>
      <protection/>
    </xf>
    <xf numFmtId="0" fontId="7" fillId="24" borderId="0" xfId="0" applyFont="1" applyFill="1" applyBorder="1" applyAlignment="1" applyProtection="1">
      <alignment horizontal="center" vertical="center"/>
      <protection/>
    </xf>
    <xf numFmtId="0" fontId="0" fillId="24" borderId="11" xfId="0" applyFill="1" applyBorder="1" applyAlignment="1" applyProtection="1">
      <alignment vertical="center"/>
      <protection/>
    </xf>
    <xf numFmtId="0" fontId="0" fillId="24" borderId="12" xfId="0" applyFill="1" applyBorder="1" applyAlignment="1" applyProtection="1">
      <alignment vertical="center"/>
      <protection/>
    </xf>
    <xf numFmtId="0" fontId="0" fillId="24" borderId="13" xfId="0" applyFill="1" applyBorder="1" applyAlignment="1" applyProtection="1">
      <alignment vertical="center"/>
      <protection/>
    </xf>
    <xf numFmtId="0" fontId="0" fillId="24" borderId="14" xfId="0" applyFill="1" applyBorder="1" applyAlignment="1" applyProtection="1">
      <alignment vertical="center"/>
      <protection/>
    </xf>
    <xf numFmtId="1" fontId="12" fillId="24" borderId="0" xfId="0" applyNumberFormat="1" applyFont="1" applyFill="1" applyBorder="1" applyAlignment="1" applyProtection="1">
      <alignment horizontal="left" vertical="center"/>
      <protection/>
    </xf>
    <xf numFmtId="49" fontId="12" fillId="24" borderId="0" xfId="0" applyNumberFormat="1" applyFont="1" applyFill="1" applyBorder="1" applyAlignment="1" applyProtection="1">
      <alignment horizontal="left" vertical="center"/>
      <protection/>
    </xf>
    <xf numFmtId="0" fontId="7" fillId="24" borderId="0" xfId="0" applyFont="1" applyFill="1" applyBorder="1" applyAlignment="1" applyProtection="1">
      <alignment horizontal="left" vertical="center"/>
      <protection/>
    </xf>
    <xf numFmtId="0" fontId="12" fillId="24" borderId="0" xfId="0" applyFont="1" applyFill="1" applyBorder="1" applyAlignment="1" applyProtection="1">
      <alignment horizontal="center" vertical="center"/>
      <protection/>
    </xf>
    <xf numFmtId="0" fontId="7" fillId="24" borderId="0" xfId="0" applyFont="1" applyFill="1" applyBorder="1" applyAlignment="1">
      <alignment horizontal="right"/>
    </xf>
    <xf numFmtId="10" fontId="0" fillId="24" borderId="0" xfId="54" applyNumberFormat="1" applyFont="1" applyFill="1" applyBorder="1" applyAlignment="1">
      <alignment/>
    </xf>
    <xf numFmtId="0" fontId="22" fillId="24" borderId="0" xfId="0" applyFont="1" applyFill="1" applyAlignment="1">
      <alignment/>
    </xf>
    <xf numFmtId="0" fontId="10" fillId="24" borderId="0" xfId="0" applyFont="1" applyFill="1" applyBorder="1" applyAlignment="1">
      <alignment vertical="center" wrapText="1"/>
    </xf>
    <xf numFmtId="0" fontId="5" fillId="24" borderId="0" xfId="0" applyFont="1" applyFill="1" applyBorder="1" applyAlignment="1">
      <alignment/>
    </xf>
    <xf numFmtId="0" fontId="11" fillId="24" borderId="0" xfId="0" applyFont="1" applyFill="1" applyBorder="1" applyAlignment="1" applyProtection="1">
      <alignment/>
      <protection/>
    </xf>
    <xf numFmtId="0" fontId="2" fillId="24" borderId="0" xfId="0" applyFont="1" applyFill="1" applyBorder="1" applyAlignment="1" applyProtection="1">
      <alignment/>
      <protection/>
    </xf>
    <xf numFmtId="0" fontId="0" fillId="24" borderId="0" xfId="0" applyFill="1" applyBorder="1" applyAlignment="1" applyProtection="1">
      <alignment horizontal="center"/>
      <protection/>
    </xf>
    <xf numFmtId="0" fontId="11" fillId="24" borderId="0" xfId="0" applyFont="1" applyFill="1" applyBorder="1" applyAlignment="1" applyProtection="1">
      <alignment/>
      <protection/>
    </xf>
    <xf numFmtId="0" fontId="1" fillId="24" borderId="0" xfId="0" applyFont="1" applyFill="1" applyBorder="1" applyAlignment="1" applyProtection="1">
      <alignment/>
      <protection/>
    </xf>
    <xf numFmtId="0" fontId="0" fillId="21" borderId="18" xfId="0" applyFont="1" applyFill="1" applyBorder="1" applyAlignment="1" applyProtection="1">
      <alignment horizontal="center" vertical="center" wrapText="1"/>
      <protection/>
    </xf>
    <xf numFmtId="0" fontId="0" fillId="21" borderId="19" xfId="0" applyFont="1" applyFill="1" applyBorder="1" applyAlignment="1" applyProtection="1">
      <alignment horizontal="center" vertical="center" wrapText="1"/>
      <protection/>
    </xf>
    <xf numFmtId="0" fontId="0" fillId="21" borderId="20" xfId="0" applyFont="1" applyFill="1" applyBorder="1" applyAlignment="1" applyProtection="1">
      <alignment horizontal="center" vertical="center" wrapText="1"/>
      <protection/>
    </xf>
    <xf numFmtId="0" fontId="0" fillId="0" borderId="0" xfId="0" applyBorder="1" applyAlignment="1">
      <alignment vertical="center"/>
    </xf>
    <xf numFmtId="0" fontId="2" fillId="0" borderId="13" xfId="0" applyFont="1" applyBorder="1" applyAlignment="1">
      <alignment vertical="center"/>
    </xf>
    <xf numFmtId="0" fontId="20" fillId="0" borderId="21" xfId="0" applyFont="1" applyFill="1" applyBorder="1" applyAlignment="1" applyProtection="1">
      <alignment horizontal="center" vertical="center"/>
      <protection locked="0"/>
    </xf>
    <xf numFmtId="0" fontId="20" fillId="23" borderId="22" xfId="0" applyFont="1" applyFill="1" applyBorder="1" applyAlignment="1">
      <alignment horizontal="center" vertical="center"/>
    </xf>
    <xf numFmtId="178" fontId="1" fillId="16" borderId="21" xfId="0" applyNumberFormat="1" applyFont="1" applyFill="1" applyBorder="1" applyAlignment="1">
      <alignment vertical="center"/>
    </xf>
    <xf numFmtId="178" fontId="1" fillId="16" borderId="22" xfId="0" applyNumberFormat="1" applyFont="1" applyFill="1" applyBorder="1" applyAlignment="1">
      <alignment vertical="center"/>
    </xf>
    <xf numFmtId="0" fontId="22" fillId="24" borderId="10" xfId="0" applyFont="1" applyFill="1" applyBorder="1" applyAlignment="1">
      <alignment vertical="center"/>
    </xf>
    <xf numFmtId="0" fontId="22" fillId="24" borderId="0" xfId="0" applyFont="1" applyFill="1" applyBorder="1" applyAlignment="1">
      <alignment vertical="center"/>
    </xf>
    <xf numFmtId="0" fontId="23" fillId="16" borderId="23" xfId="0" applyFont="1" applyFill="1" applyBorder="1" applyAlignment="1">
      <alignment horizontal="center" vertical="center"/>
    </xf>
    <xf numFmtId="0" fontId="23" fillId="16" borderId="24" xfId="0" applyFont="1" applyFill="1" applyBorder="1" applyAlignment="1">
      <alignment horizontal="center" vertical="center"/>
    </xf>
    <xf numFmtId="49" fontId="23" fillId="16" borderId="25" xfId="0" applyNumberFormat="1" applyFont="1" applyFill="1" applyBorder="1" applyAlignment="1">
      <alignment horizontal="center" vertical="center"/>
    </xf>
    <xf numFmtId="0" fontId="23" fillId="16" borderId="25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178" fontId="28" fillId="0" borderId="0" xfId="0" applyNumberFormat="1" applyFont="1" applyAlignment="1">
      <alignment vertical="center"/>
    </xf>
    <xf numFmtId="0" fontId="0" fillId="0" borderId="0" xfId="0" applyAlignment="1">
      <alignment horizontal="center" vertical="center"/>
    </xf>
    <xf numFmtId="0" fontId="20" fillId="23" borderId="25" xfId="0" applyFont="1" applyFill="1" applyBorder="1" applyAlignment="1">
      <alignment horizontal="center" vertical="center"/>
    </xf>
    <xf numFmtId="178" fontId="1" fillId="16" borderId="25" xfId="0" applyNumberFormat="1" applyFont="1" applyFill="1" applyBorder="1" applyAlignment="1">
      <alignment vertical="center"/>
    </xf>
    <xf numFmtId="0" fontId="21" fillId="0" borderId="26" xfId="0" applyFont="1" applyBorder="1" applyAlignment="1">
      <alignment horizontal="center" vertical="center"/>
    </xf>
    <xf numFmtId="49" fontId="23" fillId="16" borderId="26" xfId="0" applyNumberFormat="1" applyFont="1" applyFill="1" applyBorder="1" applyAlignment="1">
      <alignment horizontal="center" vertical="center"/>
    </xf>
    <xf numFmtId="0" fontId="21" fillId="24" borderId="21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vertical="center"/>
    </xf>
    <xf numFmtId="0" fontId="22" fillId="24" borderId="0" xfId="0" applyFont="1" applyFill="1" applyBorder="1" applyAlignment="1">
      <alignment vertical="center"/>
    </xf>
    <xf numFmtId="0" fontId="23" fillId="16" borderId="15" xfId="0" applyFont="1" applyFill="1" applyBorder="1" applyAlignment="1">
      <alignment horizontal="center" vertical="center"/>
    </xf>
    <xf numFmtId="0" fontId="23" fillId="16" borderId="10" xfId="0" applyFont="1" applyFill="1" applyBorder="1" applyAlignment="1">
      <alignment horizontal="center" vertical="center"/>
    </xf>
    <xf numFmtId="0" fontId="23" fillId="16" borderId="12" xfId="0" applyFont="1" applyFill="1" applyBorder="1" applyAlignment="1">
      <alignment horizontal="center" vertical="center"/>
    </xf>
    <xf numFmtId="0" fontId="20" fillId="24" borderId="21" xfId="0" applyFont="1" applyFill="1" applyBorder="1" applyAlignment="1">
      <alignment vertical="center"/>
    </xf>
    <xf numFmtId="0" fontId="22" fillId="24" borderId="22" xfId="0" applyFont="1" applyFill="1" applyBorder="1" applyAlignment="1">
      <alignment vertical="center"/>
    </xf>
    <xf numFmtId="0" fontId="23" fillId="16" borderId="21" xfId="0" applyFont="1" applyFill="1" applyBorder="1" applyAlignment="1">
      <alignment horizontal="center" vertical="center"/>
    </xf>
    <xf numFmtId="0" fontId="1" fillId="24" borderId="16" xfId="0" applyFont="1" applyFill="1" applyBorder="1" applyAlignment="1">
      <alignment vertical="center"/>
    </xf>
    <xf numFmtId="0" fontId="12" fillId="24" borderId="0" xfId="0" applyFont="1" applyFill="1" applyBorder="1" applyAlignment="1" applyProtection="1">
      <alignment horizontal="left" vertical="center"/>
      <protection/>
    </xf>
    <xf numFmtId="0" fontId="24" fillId="25" borderId="0" xfId="0" applyFont="1" applyFill="1" applyBorder="1" applyAlignment="1" applyProtection="1">
      <alignment vertical="center" wrapText="1"/>
      <protection/>
    </xf>
    <xf numFmtId="0" fontId="0" fillId="24" borderId="0" xfId="0" applyFill="1" applyAlignment="1" applyProtection="1">
      <alignment horizontal="right" vertical="center"/>
      <protection/>
    </xf>
    <xf numFmtId="0" fontId="1" fillId="24" borderId="0" xfId="0" applyFont="1" applyFill="1" applyBorder="1" applyAlignment="1" applyProtection="1">
      <alignment horizontal="right" vertical="center"/>
      <protection/>
    </xf>
    <xf numFmtId="0" fontId="3" fillId="24" borderId="0" xfId="0" applyFont="1" applyFill="1" applyAlignment="1" applyProtection="1">
      <alignment vertical="center"/>
      <protection/>
    </xf>
    <xf numFmtId="0" fontId="12" fillId="24" borderId="0" xfId="0" applyFont="1" applyFill="1" applyAlignment="1" applyProtection="1">
      <alignment vertical="center"/>
      <protection/>
    </xf>
    <xf numFmtId="0" fontId="32" fillId="24" borderId="0" xfId="0" applyFont="1" applyFill="1" applyBorder="1" applyAlignment="1" applyProtection="1">
      <alignment vertical="center"/>
      <protection/>
    </xf>
    <xf numFmtId="0" fontId="2" fillId="24" borderId="0" xfId="0" applyFont="1" applyFill="1" applyBorder="1" applyAlignment="1" applyProtection="1">
      <alignment horizontal="center" vertical="center" wrapText="1"/>
      <protection/>
    </xf>
    <xf numFmtId="10" fontId="0" fillId="24" borderId="0" xfId="0" applyNumberFormat="1" applyFont="1" applyFill="1" applyBorder="1" applyAlignment="1" applyProtection="1">
      <alignment horizontal="center" vertical="center" wrapText="1"/>
      <protection/>
    </xf>
    <xf numFmtId="0" fontId="12" fillId="24" borderId="0" xfId="0" applyFont="1" applyFill="1" applyBorder="1" applyAlignment="1" applyProtection="1">
      <alignment horizontal="center" vertical="center" wrapText="1"/>
      <protection/>
    </xf>
    <xf numFmtId="0" fontId="12" fillId="24" borderId="0" xfId="0" applyFont="1" applyFill="1" applyBorder="1" applyAlignment="1" applyProtection="1">
      <alignment horizontal="justify" vertical="center" wrapText="1"/>
      <protection/>
    </xf>
    <xf numFmtId="0" fontId="12" fillId="24" borderId="0" xfId="0" applyFont="1" applyFill="1" applyBorder="1" applyAlignment="1" applyProtection="1">
      <alignment/>
      <protection/>
    </xf>
    <xf numFmtId="0" fontId="10" fillId="24" borderId="0" xfId="0" applyFont="1" applyFill="1" applyBorder="1" applyAlignment="1" applyProtection="1">
      <alignment vertical="center" wrapText="1"/>
      <protection/>
    </xf>
    <xf numFmtId="0" fontId="5" fillId="24" borderId="0" xfId="0" applyFont="1" applyFill="1" applyBorder="1" applyAlignment="1" applyProtection="1">
      <alignment/>
      <protection/>
    </xf>
    <xf numFmtId="0" fontId="12" fillId="24" borderId="0" xfId="0" applyFont="1" applyFill="1" applyBorder="1" applyAlignment="1" applyProtection="1">
      <alignment horizontal="center" vertical="top" wrapText="1"/>
      <protection/>
    </xf>
    <xf numFmtId="0" fontId="12" fillId="24" borderId="0" xfId="0" applyFont="1" applyFill="1" applyBorder="1" applyAlignment="1" applyProtection="1">
      <alignment vertical="top" wrapText="1"/>
      <protection/>
    </xf>
    <xf numFmtId="0" fontId="10" fillId="24" borderId="0" xfId="0" applyFont="1" applyFill="1" applyBorder="1" applyAlignment="1" applyProtection="1">
      <alignment/>
      <protection/>
    </xf>
    <xf numFmtId="0" fontId="12" fillId="24" borderId="0" xfId="0" applyFont="1" applyFill="1" applyBorder="1" applyAlignment="1" applyProtection="1">
      <alignment vertical="top" wrapText="1"/>
      <protection/>
    </xf>
    <xf numFmtId="0" fontId="1" fillId="24" borderId="0" xfId="0" applyFont="1" applyFill="1" applyBorder="1" applyAlignment="1" applyProtection="1">
      <alignment/>
      <protection/>
    </xf>
    <xf numFmtId="0" fontId="0" fillId="24" borderId="13" xfId="0" applyFill="1" applyBorder="1" applyAlignment="1" applyProtection="1">
      <alignment/>
      <protection/>
    </xf>
    <xf numFmtId="0" fontId="12" fillId="24" borderId="0" xfId="0" applyFont="1" applyFill="1" applyBorder="1" applyAlignment="1" applyProtection="1">
      <alignment/>
      <protection/>
    </xf>
    <xf numFmtId="0" fontId="12" fillId="24" borderId="0" xfId="0" applyNumberFormat="1" applyFont="1" applyFill="1" applyBorder="1" applyAlignment="1" applyProtection="1">
      <alignment/>
      <protection/>
    </xf>
    <xf numFmtId="0" fontId="0" fillId="24" borderId="11" xfId="0" applyFill="1" applyBorder="1" applyAlignment="1" applyProtection="1">
      <alignment/>
      <protection/>
    </xf>
    <xf numFmtId="0" fontId="7" fillId="24" borderId="10" xfId="0" applyFont="1" applyFill="1" applyBorder="1" applyAlignment="1" applyProtection="1">
      <alignment/>
      <protection/>
    </xf>
    <xf numFmtId="14" fontId="22" fillId="24" borderId="0" xfId="0" applyNumberFormat="1" applyFont="1" applyFill="1" applyBorder="1" applyAlignment="1" applyProtection="1">
      <alignment/>
      <protection/>
    </xf>
    <xf numFmtId="173" fontId="12" fillId="24" borderId="0" xfId="0" applyNumberFormat="1" applyFont="1" applyFill="1" applyBorder="1" applyAlignment="1" applyProtection="1">
      <alignment/>
      <protection/>
    </xf>
    <xf numFmtId="182" fontId="3" fillId="24" borderId="11" xfId="0" applyNumberFormat="1" applyFont="1" applyFill="1" applyBorder="1" applyAlignment="1" applyProtection="1">
      <alignment/>
      <protection/>
    </xf>
    <xf numFmtId="0" fontId="0" fillId="24" borderId="12" xfId="0" applyFill="1" applyBorder="1" applyAlignment="1" applyProtection="1">
      <alignment/>
      <protection/>
    </xf>
    <xf numFmtId="0" fontId="0" fillId="24" borderId="14" xfId="0" applyFill="1" applyBorder="1" applyAlignment="1" applyProtection="1">
      <alignment/>
      <protection/>
    </xf>
    <xf numFmtId="0" fontId="0" fillId="24" borderId="0" xfId="0" applyFill="1" applyAlignment="1" applyProtection="1">
      <alignment/>
      <protection/>
    </xf>
    <xf numFmtId="0" fontId="0" fillId="24" borderId="15" xfId="0" applyFill="1" applyBorder="1" applyAlignment="1" applyProtection="1">
      <alignment/>
      <protection/>
    </xf>
    <xf numFmtId="0" fontId="0" fillId="24" borderId="27" xfId="0" applyFont="1" applyFill="1" applyBorder="1" applyAlignment="1" applyProtection="1">
      <alignment horizontal="center" vertical="center" wrapText="1"/>
      <protection/>
    </xf>
    <xf numFmtId="0" fontId="0" fillId="24" borderId="28" xfId="0" applyFont="1" applyFill="1" applyBorder="1" applyAlignment="1" applyProtection="1">
      <alignment horizontal="center" vertical="center" wrapText="1"/>
      <protection/>
    </xf>
    <xf numFmtId="0" fontId="5" fillId="24" borderId="0" xfId="0" applyFont="1" applyFill="1" applyAlignment="1" applyProtection="1">
      <alignment vertical="center"/>
      <protection/>
    </xf>
    <xf numFmtId="0" fontId="0" fillId="24" borderId="21" xfId="0" applyFill="1" applyBorder="1" applyAlignment="1" applyProtection="1">
      <alignment vertical="center"/>
      <protection/>
    </xf>
    <xf numFmtId="0" fontId="0" fillId="24" borderId="29" xfId="0" applyFill="1" applyBorder="1" applyAlignment="1" applyProtection="1">
      <alignment vertical="center"/>
      <protection/>
    </xf>
    <xf numFmtId="0" fontId="0" fillId="24" borderId="30" xfId="0" applyFill="1" applyBorder="1" applyAlignment="1" applyProtection="1">
      <alignment vertical="center"/>
      <protection/>
    </xf>
    <xf numFmtId="0" fontId="0" fillId="24" borderId="31" xfId="0" applyFill="1" applyBorder="1" applyAlignment="1" applyProtection="1">
      <alignment vertical="center"/>
      <protection/>
    </xf>
    <xf numFmtId="0" fontId="1" fillId="24" borderId="32" xfId="0" applyFont="1" applyFill="1" applyBorder="1" applyAlignment="1" applyProtection="1">
      <alignment horizontal="center" vertical="center"/>
      <protection/>
    </xf>
    <xf numFmtId="0" fontId="1" fillId="24" borderId="33" xfId="0" applyFont="1" applyFill="1" applyBorder="1" applyAlignment="1" applyProtection="1">
      <alignment horizontal="center" vertical="center"/>
      <protection/>
    </xf>
    <xf numFmtId="0" fontId="0" fillId="24" borderId="0" xfId="0" applyFill="1" applyAlignment="1">
      <alignment vertical="center"/>
    </xf>
    <xf numFmtId="0" fontId="5" fillId="24" borderId="0" xfId="0" applyFont="1" applyFill="1" applyAlignment="1">
      <alignment vertical="center"/>
    </xf>
    <xf numFmtId="0" fontId="0" fillId="24" borderId="0" xfId="0" applyFont="1" applyFill="1" applyAlignment="1">
      <alignment vertical="center"/>
    </xf>
    <xf numFmtId="0" fontId="0" fillId="24" borderId="34" xfId="0" applyFont="1" applyFill="1" applyBorder="1" applyAlignment="1" applyProtection="1">
      <alignment vertical="center"/>
      <protection locked="0"/>
    </xf>
    <xf numFmtId="178" fontId="0" fillId="24" borderId="23" xfId="0" applyNumberFormat="1" applyFont="1" applyFill="1" applyBorder="1" applyAlignment="1" applyProtection="1">
      <alignment vertical="center"/>
      <protection locked="0"/>
    </xf>
    <xf numFmtId="0" fontId="0" fillId="24" borderId="23" xfId="0" applyFont="1" applyFill="1" applyBorder="1" applyAlignment="1" applyProtection="1">
      <alignment vertical="center"/>
      <protection locked="0"/>
    </xf>
    <xf numFmtId="0" fontId="0" fillId="24" borderId="35" xfId="0" applyFont="1" applyFill="1" applyBorder="1" applyAlignment="1" applyProtection="1">
      <alignment vertical="center"/>
      <protection locked="0"/>
    </xf>
    <xf numFmtId="178" fontId="0" fillId="24" borderId="36" xfId="0" applyNumberFormat="1" applyFont="1" applyFill="1" applyBorder="1" applyAlignment="1" applyProtection="1">
      <alignment vertical="center"/>
      <protection locked="0"/>
    </xf>
    <xf numFmtId="0" fontId="0" fillId="24" borderId="36" xfId="0" applyFont="1" applyFill="1" applyBorder="1" applyAlignment="1" applyProtection="1">
      <alignment vertical="center"/>
      <protection locked="0"/>
    </xf>
    <xf numFmtId="0" fontId="0" fillId="24" borderId="14" xfId="0" applyFont="1" applyFill="1" applyBorder="1" applyAlignment="1" applyProtection="1">
      <alignment vertical="center"/>
      <protection locked="0"/>
    </xf>
    <xf numFmtId="178" fontId="0" fillId="24" borderId="24" xfId="0" applyNumberFormat="1" applyFont="1" applyFill="1" applyBorder="1" applyAlignment="1" applyProtection="1">
      <alignment vertical="center"/>
      <protection locked="0"/>
    </xf>
    <xf numFmtId="0" fontId="0" fillId="24" borderId="24" xfId="0" applyFont="1" applyFill="1" applyBorder="1" applyAlignment="1" applyProtection="1">
      <alignment vertical="center"/>
      <protection locked="0"/>
    </xf>
    <xf numFmtId="0" fontId="7" fillId="24" borderId="21" xfId="0" applyFont="1" applyFill="1" applyBorder="1" applyAlignment="1" applyProtection="1">
      <alignment vertical="center"/>
      <protection/>
    </xf>
    <xf numFmtId="0" fontId="3" fillId="24" borderId="22" xfId="0" applyFont="1" applyFill="1" applyBorder="1" applyAlignment="1" applyProtection="1">
      <alignment horizontal="center" vertical="center"/>
      <protection/>
    </xf>
    <xf numFmtId="178" fontId="0" fillId="24" borderId="25" xfId="0" applyNumberFormat="1" applyFont="1" applyFill="1" applyBorder="1" applyAlignment="1" applyProtection="1">
      <alignment vertical="center"/>
      <protection/>
    </xf>
    <xf numFmtId="0" fontId="12" fillId="24" borderId="0" xfId="0" applyFont="1" applyFill="1" applyBorder="1" applyAlignment="1" applyProtection="1">
      <alignment vertical="center"/>
      <protection/>
    </xf>
    <xf numFmtId="0" fontId="12" fillId="24" borderId="0" xfId="0" applyFont="1" applyFill="1" applyAlignment="1">
      <alignment vertical="center"/>
    </xf>
    <xf numFmtId="0" fontId="0" fillId="24" borderId="24" xfId="0" applyFill="1" applyBorder="1" applyAlignment="1" applyProtection="1">
      <alignment vertical="center"/>
      <protection/>
    </xf>
    <xf numFmtId="0" fontId="0" fillId="24" borderId="26" xfId="0" applyFill="1" applyBorder="1" applyAlignment="1" applyProtection="1">
      <alignment horizontal="center" vertical="center"/>
      <protection/>
    </xf>
    <xf numFmtId="0" fontId="1" fillId="24" borderId="37" xfId="0" applyFont="1" applyFill="1" applyBorder="1" applyAlignment="1" applyProtection="1">
      <alignment horizontal="center" vertical="center"/>
      <protection/>
    </xf>
    <xf numFmtId="0" fontId="0" fillId="24" borderId="17" xfId="0" applyFill="1" applyBorder="1" applyAlignment="1" applyProtection="1">
      <alignment horizontal="center" vertical="center"/>
      <protection/>
    </xf>
    <xf numFmtId="0" fontId="0" fillId="24" borderId="22" xfId="0" applyFill="1" applyBorder="1" applyAlignment="1" applyProtection="1">
      <alignment horizontal="center" vertical="center"/>
      <protection/>
    </xf>
    <xf numFmtId="0" fontId="30" fillId="24" borderId="38" xfId="0" applyFont="1" applyFill="1" applyBorder="1" applyAlignment="1" applyProtection="1">
      <alignment vertical="center"/>
      <protection locked="0"/>
    </xf>
    <xf numFmtId="0" fontId="30" fillId="24" borderId="35" xfId="0" applyFont="1" applyFill="1" applyBorder="1" applyAlignment="1" applyProtection="1">
      <alignment vertical="center"/>
      <protection locked="0"/>
    </xf>
    <xf numFmtId="0" fontId="30" fillId="24" borderId="39" xfId="0" applyFont="1" applyFill="1" applyBorder="1" applyAlignment="1" applyProtection="1">
      <alignment vertical="center"/>
      <protection locked="0"/>
    </xf>
    <xf numFmtId="0" fontId="22" fillId="24" borderId="40" xfId="0" applyFont="1" applyFill="1" applyBorder="1" applyAlignment="1" applyProtection="1">
      <alignment horizontal="center" vertical="center"/>
      <protection/>
    </xf>
    <xf numFmtId="0" fontId="22" fillId="24" borderId="41" xfId="0" applyFont="1" applyFill="1" applyBorder="1" applyAlignment="1" applyProtection="1">
      <alignment horizontal="center" vertical="center"/>
      <protection/>
    </xf>
    <xf numFmtId="1" fontId="30" fillId="24" borderId="42" xfId="0" applyNumberFormat="1" applyFont="1" applyFill="1" applyBorder="1" applyAlignment="1" applyProtection="1">
      <alignment vertical="center"/>
      <protection locked="0"/>
    </xf>
    <xf numFmtId="1" fontId="30" fillId="24" borderId="43" xfId="0" applyNumberFormat="1" applyFont="1" applyFill="1" applyBorder="1" applyAlignment="1" applyProtection="1">
      <alignment vertical="center"/>
      <protection locked="0"/>
    </xf>
    <xf numFmtId="1" fontId="30" fillId="24" borderId="44" xfId="0" applyNumberFormat="1" applyFont="1" applyFill="1" applyBorder="1" applyAlignment="1" applyProtection="1">
      <alignment vertical="center"/>
      <protection locked="0"/>
    </xf>
    <xf numFmtId="1" fontId="30" fillId="24" borderId="45" xfId="0" applyNumberFormat="1" applyFont="1" applyFill="1" applyBorder="1" applyAlignment="1" applyProtection="1">
      <alignment vertical="center"/>
      <protection locked="0"/>
    </xf>
    <xf numFmtId="1" fontId="30" fillId="24" borderId="46" xfId="0" applyNumberFormat="1" applyFont="1" applyFill="1" applyBorder="1" applyAlignment="1" applyProtection="1">
      <alignment vertical="center"/>
      <protection locked="0"/>
    </xf>
    <xf numFmtId="1" fontId="30" fillId="24" borderId="47" xfId="0" applyNumberFormat="1" applyFont="1" applyFill="1" applyBorder="1" applyAlignment="1" applyProtection="1">
      <alignment vertical="center"/>
      <protection locked="0"/>
    </xf>
    <xf numFmtId="1" fontId="0" fillId="24" borderId="21" xfId="0" applyNumberFormat="1" applyFill="1" applyBorder="1" applyAlignment="1" applyProtection="1">
      <alignment vertical="center"/>
      <protection/>
    </xf>
    <xf numFmtId="1" fontId="0" fillId="24" borderId="41" xfId="0" applyNumberFormat="1" applyFill="1" applyBorder="1" applyAlignment="1" applyProtection="1">
      <alignment vertical="center"/>
      <protection/>
    </xf>
    <xf numFmtId="0" fontId="10" fillId="24" borderId="0" xfId="0" applyFont="1" applyFill="1" applyBorder="1" applyAlignment="1" applyProtection="1">
      <alignment vertical="center"/>
      <protection/>
    </xf>
    <xf numFmtId="0" fontId="5" fillId="24" borderId="0" xfId="0" applyFont="1" applyFill="1" applyBorder="1" applyAlignment="1" applyProtection="1">
      <alignment vertical="center"/>
      <protection/>
    </xf>
    <xf numFmtId="175" fontId="33" fillId="24" borderId="42" xfId="0" applyNumberFormat="1" applyFont="1" applyFill="1" applyBorder="1" applyAlignment="1" applyProtection="1">
      <alignment vertical="center"/>
      <protection locked="0"/>
    </xf>
    <xf numFmtId="175" fontId="33" fillId="24" borderId="43" xfId="0" applyNumberFormat="1" applyFont="1" applyFill="1" applyBorder="1" applyAlignment="1" applyProtection="1">
      <alignment vertical="center"/>
      <protection locked="0"/>
    </xf>
    <xf numFmtId="175" fontId="33" fillId="24" borderId="48" xfId="0" applyNumberFormat="1" applyFont="1" applyFill="1" applyBorder="1" applyAlignment="1" applyProtection="1">
      <alignment vertical="center"/>
      <protection locked="0"/>
    </xf>
    <xf numFmtId="175" fontId="33" fillId="24" borderId="44" xfId="0" applyNumberFormat="1" applyFont="1" applyFill="1" applyBorder="1" applyAlignment="1" applyProtection="1">
      <alignment vertical="center"/>
      <protection locked="0"/>
    </xf>
    <xf numFmtId="175" fontId="33" fillId="24" borderId="45" xfId="0" applyNumberFormat="1" applyFont="1" applyFill="1" applyBorder="1" applyAlignment="1" applyProtection="1">
      <alignment vertical="center"/>
      <protection locked="0"/>
    </xf>
    <xf numFmtId="175" fontId="33" fillId="24" borderId="49" xfId="0" applyNumberFormat="1" applyFont="1" applyFill="1" applyBorder="1" applyAlignment="1" applyProtection="1">
      <alignment vertical="center"/>
      <protection locked="0"/>
    </xf>
    <xf numFmtId="175" fontId="33" fillId="24" borderId="46" xfId="0" applyNumberFormat="1" applyFont="1" applyFill="1" applyBorder="1" applyAlignment="1" applyProtection="1">
      <alignment vertical="center"/>
      <protection locked="0"/>
    </xf>
    <xf numFmtId="175" fontId="33" fillId="24" borderId="47" xfId="0" applyNumberFormat="1" applyFont="1" applyFill="1" applyBorder="1" applyAlignment="1" applyProtection="1">
      <alignment vertical="center"/>
      <protection locked="0"/>
    </xf>
    <xf numFmtId="175" fontId="33" fillId="24" borderId="50" xfId="0" applyNumberFormat="1" applyFont="1" applyFill="1" applyBorder="1" applyAlignment="1" applyProtection="1">
      <alignment vertical="center"/>
      <protection locked="0"/>
    </xf>
    <xf numFmtId="175" fontId="22" fillId="24" borderId="40" xfId="0" applyNumberFormat="1" applyFont="1" applyFill="1" applyBorder="1" applyAlignment="1" applyProtection="1">
      <alignment vertical="center"/>
      <protection/>
    </xf>
    <xf numFmtId="175" fontId="22" fillId="24" borderId="41" xfId="0" applyNumberFormat="1" applyFont="1" applyFill="1" applyBorder="1" applyAlignment="1" applyProtection="1">
      <alignment vertical="center"/>
      <protection/>
    </xf>
    <xf numFmtId="175" fontId="22" fillId="24" borderId="51" xfId="0" applyNumberFormat="1" applyFont="1" applyFill="1" applyBorder="1" applyAlignment="1" applyProtection="1">
      <alignment vertical="center"/>
      <protection/>
    </xf>
    <xf numFmtId="0" fontId="34" fillId="24" borderId="43" xfId="0" applyFont="1" applyFill="1" applyBorder="1" applyAlignment="1" applyProtection="1">
      <alignment vertical="center" wrapText="1"/>
      <protection locked="0"/>
    </xf>
    <xf numFmtId="0" fontId="34" fillId="24" borderId="45" xfId="0" applyFont="1" applyFill="1" applyBorder="1" applyAlignment="1" applyProtection="1">
      <alignment vertical="center" wrapText="1"/>
      <protection locked="0"/>
    </xf>
    <xf numFmtId="0" fontId="34" fillId="24" borderId="47" xfId="0" applyFont="1" applyFill="1" applyBorder="1" applyAlignment="1" applyProtection="1">
      <alignment vertical="center" wrapText="1"/>
      <protection locked="0"/>
    </xf>
    <xf numFmtId="0" fontId="23" fillId="24" borderId="25" xfId="0" applyFont="1" applyFill="1" applyBorder="1" applyAlignment="1" applyProtection="1">
      <alignment vertical="center" wrapText="1"/>
      <protection/>
    </xf>
    <xf numFmtId="0" fontId="0" fillId="24" borderId="0" xfId="0" applyFill="1" applyBorder="1" applyAlignment="1" applyProtection="1">
      <alignment/>
      <protection/>
    </xf>
    <xf numFmtId="0" fontId="4" fillId="24" borderId="0" xfId="0" applyFont="1" applyFill="1" applyAlignment="1" applyProtection="1">
      <alignment vertical="top"/>
      <protection/>
    </xf>
    <xf numFmtId="0" fontId="0" fillId="24" borderId="0" xfId="0" applyFill="1" applyAlignment="1" applyProtection="1">
      <alignment horizontal="center"/>
      <protection/>
    </xf>
    <xf numFmtId="0" fontId="36" fillId="24" borderId="0" xfId="0" applyFont="1" applyFill="1" applyAlignment="1" applyProtection="1">
      <alignment/>
      <protection/>
    </xf>
    <xf numFmtId="0" fontId="37" fillId="24" borderId="0" xfId="0" applyFont="1" applyFill="1" applyAlignment="1" applyProtection="1">
      <alignment vertical="top"/>
      <protection/>
    </xf>
    <xf numFmtId="0" fontId="39" fillId="24" borderId="0" xfId="0" applyFont="1" applyFill="1" applyAlignment="1" applyProtection="1">
      <alignment horizontal="center"/>
      <protection/>
    </xf>
    <xf numFmtId="0" fontId="38" fillId="24" borderId="0" xfId="0" applyFont="1" applyFill="1" applyAlignment="1" applyProtection="1">
      <alignment horizontal="center" vertical="top" wrapText="1"/>
      <protection/>
    </xf>
    <xf numFmtId="0" fontId="38" fillId="24" borderId="0" xfId="0" applyFont="1" applyFill="1" applyAlignment="1" applyProtection="1">
      <alignment horizontal="center" vertical="top" wrapText="1"/>
      <protection/>
    </xf>
    <xf numFmtId="0" fontId="12" fillId="24" borderId="0" xfId="0" applyFont="1" applyFill="1" applyBorder="1" applyAlignment="1">
      <alignment/>
    </xf>
    <xf numFmtId="49" fontId="29" fillId="24" borderId="52" xfId="0" applyNumberFormat="1" applyFont="1" applyFill="1" applyBorder="1" applyAlignment="1" applyProtection="1">
      <alignment vertical="center"/>
      <protection/>
    </xf>
    <xf numFmtId="0" fontId="12" fillId="24" borderId="0" xfId="0" applyFont="1" applyFill="1" applyBorder="1" applyAlignment="1">
      <alignment horizontal="left"/>
    </xf>
    <xf numFmtId="0" fontId="12" fillId="24" borderId="0" xfId="0" applyFont="1" applyFill="1" applyBorder="1" applyAlignment="1">
      <alignment horizontal="left" vertical="center" wrapText="1"/>
    </xf>
    <xf numFmtId="49" fontId="12" fillId="24" borderId="0" xfId="0" applyNumberFormat="1" applyFont="1" applyFill="1" applyBorder="1" applyAlignment="1">
      <alignment horizontal="left"/>
    </xf>
    <xf numFmtId="0" fontId="0" fillId="24" borderId="53" xfId="0" applyFill="1" applyBorder="1" applyAlignment="1">
      <alignment/>
    </xf>
    <xf numFmtId="0" fontId="0" fillId="24" borderId="53" xfId="0" applyFill="1" applyBorder="1" applyAlignment="1">
      <alignment/>
    </xf>
    <xf numFmtId="0" fontId="0" fillId="24" borderId="53" xfId="0" applyFill="1" applyBorder="1" applyAlignment="1">
      <alignment horizontal="center"/>
    </xf>
    <xf numFmtId="0" fontId="13" fillId="24" borderId="0" xfId="0" applyFont="1" applyFill="1" applyAlignment="1" applyProtection="1">
      <alignment/>
      <protection/>
    </xf>
    <xf numFmtId="0" fontId="7" fillId="24" borderId="0" xfId="0" applyFont="1" applyFill="1" applyAlignment="1" applyProtection="1">
      <alignment/>
      <protection/>
    </xf>
    <xf numFmtId="0" fontId="12" fillId="24" borderId="0" xfId="0" applyFont="1" applyFill="1" applyAlignment="1" applyProtection="1">
      <alignment/>
      <protection/>
    </xf>
    <xf numFmtId="0" fontId="17" fillId="24" borderId="0" xfId="0" applyFont="1" applyFill="1" applyAlignment="1" applyProtection="1">
      <alignment horizontal="center"/>
      <protection/>
    </xf>
    <xf numFmtId="0" fontId="0" fillId="24" borderId="0" xfId="0" applyFill="1" applyBorder="1" applyAlignment="1">
      <alignment vertical="center"/>
    </xf>
    <xf numFmtId="0" fontId="10" fillId="24" borderId="0" xfId="0" applyFont="1" applyFill="1" applyBorder="1" applyAlignment="1">
      <alignment vertical="center"/>
    </xf>
    <xf numFmtId="0" fontId="5" fillId="24" borderId="0" xfId="0" applyFont="1" applyFill="1" applyBorder="1" applyAlignment="1">
      <alignment vertical="center"/>
    </xf>
    <xf numFmtId="0" fontId="3" fillId="24" borderId="0" xfId="0" applyFont="1" applyFill="1" applyAlignment="1">
      <alignment/>
    </xf>
    <xf numFmtId="0" fontId="3" fillId="25" borderId="0" xfId="0" applyFont="1" applyFill="1" applyAlignment="1" applyProtection="1">
      <alignment horizontal="right" vertical="center"/>
      <protection/>
    </xf>
    <xf numFmtId="0" fontId="12" fillId="24" borderId="0" xfId="0" applyFont="1" applyFill="1" applyBorder="1" applyAlignment="1" applyProtection="1">
      <alignment horizontal="right"/>
      <protection/>
    </xf>
    <xf numFmtId="1" fontId="29" fillId="24" borderId="53" xfId="0" applyNumberFormat="1" applyFont="1" applyFill="1" applyBorder="1" applyAlignment="1" applyProtection="1">
      <alignment horizontal="center" vertical="center"/>
      <protection locked="0"/>
    </xf>
    <xf numFmtId="0" fontId="31" fillId="24" borderId="53" xfId="0" applyFont="1" applyFill="1" applyBorder="1" applyAlignment="1" applyProtection="1">
      <alignment horizontal="left"/>
      <protection locked="0"/>
    </xf>
    <xf numFmtId="178" fontId="1" fillId="0" borderId="15" xfId="0" applyNumberFormat="1" applyFont="1" applyBorder="1" applyAlignment="1" applyProtection="1">
      <alignment vertical="center"/>
      <protection/>
    </xf>
    <xf numFmtId="178" fontId="1" fillId="0" borderId="26" xfId="0" applyNumberFormat="1" applyFont="1" applyBorder="1" applyAlignment="1" applyProtection="1">
      <alignment vertical="center"/>
      <protection/>
    </xf>
    <xf numFmtId="178" fontId="1" fillId="0" borderId="17" xfId="0" applyNumberFormat="1" applyFont="1" applyBorder="1" applyAlignment="1" applyProtection="1">
      <alignment vertical="center"/>
      <protection/>
    </xf>
    <xf numFmtId="0" fontId="40" fillId="0" borderId="0" xfId="0" applyFont="1" applyAlignment="1">
      <alignment horizontal="right" vertical="center"/>
    </xf>
    <xf numFmtId="178" fontId="41" fillId="0" borderId="26" xfId="0" applyNumberFormat="1" applyFont="1" applyBorder="1" applyAlignment="1" applyProtection="1">
      <alignment vertical="center"/>
      <protection locked="0"/>
    </xf>
    <xf numFmtId="178" fontId="41" fillId="0" borderId="17" xfId="0" applyNumberFormat="1" applyFont="1" applyBorder="1" applyAlignment="1" applyProtection="1">
      <alignment vertical="center"/>
      <protection locked="0"/>
    </xf>
    <xf numFmtId="178" fontId="41" fillId="0" borderId="36" xfId="0" applyNumberFormat="1" applyFont="1" applyBorder="1" applyAlignment="1" applyProtection="1">
      <alignment vertical="center"/>
      <protection locked="0"/>
    </xf>
    <xf numFmtId="178" fontId="41" fillId="0" borderId="35" xfId="0" applyNumberFormat="1" applyFont="1" applyBorder="1" applyAlignment="1" applyProtection="1">
      <alignment vertical="center"/>
      <protection locked="0"/>
    </xf>
    <xf numFmtId="178" fontId="41" fillId="0" borderId="24" xfId="0" applyNumberFormat="1" applyFont="1" applyBorder="1" applyAlignment="1" applyProtection="1">
      <alignment vertical="center"/>
      <protection locked="0"/>
    </xf>
    <xf numFmtId="178" fontId="41" fillId="0" borderId="14" xfId="0" applyNumberFormat="1" applyFont="1" applyBorder="1" applyAlignment="1" applyProtection="1">
      <alignment vertical="center"/>
      <protection locked="0"/>
    </xf>
    <xf numFmtId="178" fontId="41" fillId="0" borderId="10" xfId="0" applyNumberFormat="1" applyFont="1" applyBorder="1" applyAlignment="1" applyProtection="1">
      <alignment vertical="center"/>
      <protection locked="0"/>
    </xf>
    <xf numFmtId="178" fontId="41" fillId="0" borderId="23" xfId="0" applyNumberFormat="1" applyFont="1" applyBorder="1" applyAlignment="1" applyProtection="1">
      <alignment vertical="center"/>
      <protection locked="0"/>
    </xf>
    <xf numFmtId="178" fontId="41" fillId="0" borderId="11" xfId="0" applyNumberFormat="1" applyFont="1" applyBorder="1" applyAlignment="1" applyProtection="1">
      <alignment vertical="center"/>
      <protection locked="0"/>
    </xf>
    <xf numFmtId="178" fontId="41" fillId="0" borderId="30" xfId="0" applyNumberFormat="1" applyFont="1" applyBorder="1" applyAlignment="1" applyProtection="1">
      <alignment vertical="center"/>
      <protection locked="0"/>
    </xf>
    <xf numFmtId="178" fontId="41" fillId="0" borderId="12" xfId="0" applyNumberFormat="1" applyFont="1" applyBorder="1" applyAlignment="1" applyProtection="1">
      <alignment vertical="center"/>
      <protection locked="0"/>
    </xf>
    <xf numFmtId="178" fontId="41" fillId="0" borderId="15" xfId="0" applyNumberFormat="1" applyFont="1" applyBorder="1" applyAlignment="1" applyProtection="1">
      <alignment vertical="center"/>
      <protection locked="0"/>
    </xf>
    <xf numFmtId="178" fontId="41" fillId="0" borderId="21" xfId="0" applyNumberFormat="1" applyFont="1" applyBorder="1" applyAlignment="1" applyProtection="1">
      <alignment vertical="center"/>
      <protection locked="0"/>
    </xf>
    <xf numFmtId="178" fontId="41" fillId="0" borderId="25" xfId="0" applyNumberFormat="1" applyFont="1" applyBorder="1" applyAlignment="1" applyProtection="1">
      <alignment vertical="center"/>
      <protection locked="0"/>
    </xf>
    <xf numFmtId="178" fontId="41" fillId="0" borderId="22" xfId="0" applyNumberFormat="1" applyFont="1" applyBorder="1" applyAlignment="1" applyProtection="1">
      <alignment vertical="center"/>
      <protection locked="0"/>
    </xf>
    <xf numFmtId="178" fontId="41" fillId="0" borderId="54" xfId="0" applyNumberFormat="1" applyFont="1" applyBorder="1" applyAlignment="1" applyProtection="1">
      <alignment vertical="center"/>
      <protection locked="0"/>
    </xf>
    <xf numFmtId="178" fontId="41" fillId="0" borderId="55" xfId="0" applyNumberFormat="1" applyFont="1" applyBorder="1" applyAlignment="1" applyProtection="1">
      <alignment vertical="center"/>
      <protection locked="0"/>
    </xf>
    <xf numFmtId="178" fontId="41" fillId="0" borderId="56" xfId="0" applyNumberFormat="1" applyFont="1" applyBorder="1" applyAlignment="1" applyProtection="1">
      <alignment vertical="center"/>
      <protection locked="0"/>
    </xf>
    <xf numFmtId="182" fontId="3" fillId="24" borderId="0" xfId="0" applyNumberFormat="1" applyFont="1" applyFill="1" applyBorder="1" applyAlignment="1" applyProtection="1">
      <alignment horizontal="center"/>
      <protection/>
    </xf>
    <xf numFmtId="1" fontId="29" fillId="24" borderId="53" xfId="0" applyNumberFormat="1" applyFont="1" applyFill="1" applyBorder="1" applyAlignment="1" applyProtection="1">
      <alignment horizontal="center"/>
      <protection locked="0"/>
    </xf>
    <xf numFmtId="0" fontId="38" fillId="24" borderId="0" xfId="0" applyFont="1" applyFill="1" applyAlignment="1" applyProtection="1">
      <alignment/>
      <protection/>
    </xf>
    <xf numFmtId="0" fontId="42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9" fillId="25" borderId="0" xfId="0" applyFont="1" applyFill="1" applyBorder="1" applyAlignment="1" applyProtection="1">
      <alignment vertical="center"/>
      <protection/>
    </xf>
    <xf numFmtId="0" fontId="29" fillId="25" borderId="0" xfId="0" applyFont="1" applyFill="1" applyBorder="1" applyAlignment="1" applyProtection="1">
      <alignment horizontal="left" vertical="center"/>
      <protection/>
    </xf>
    <xf numFmtId="0" fontId="1" fillId="0" borderId="13" xfId="0" applyFont="1" applyBorder="1" applyAlignment="1">
      <alignment horizontal="right" vertical="center"/>
    </xf>
    <xf numFmtId="0" fontId="25" fillId="25" borderId="0" xfId="0" applyFont="1" applyFill="1" applyBorder="1" applyAlignment="1" applyProtection="1">
      <alignment vertical="center"/>
      <protection/>
    </xf>
    <xf numFmtId="0" fontId="36" fillId="24" borderId="38" xfId="0" applyFont="1" applyFill="1" applyBorder="1" applyAlignment="1" applyProtection="1">
      <alignment vertical="center"/>
      <protection/>
    </xf>
    <xf numFmtId="0" fontId="36" fillId="24" borderId="35" xfId="0" applyFont="1" applyFill="1" applyBorder="1" applyAlignment="1" applyProtection="1">
      <alignment vertical="center"/>
      <protection/>
    </xf>
    <xf numFmtId="0" fontId="36" fillId="24" borderId="11" xfId="0" applyFont="1" applyFill="1" applyBorder="1" applyAlignment="1" applyProtection="1">
      <alignment vertical="center"/>
      <protection/>
    </xf>
    <xf numFmtId="0" fontId="22" fillId="24" borderId="40" xfId="0" applyFont="1" applyFill="1" applyBorder="1" applyAlignment="1" applyProtection="1">
      <alignment horizontal="center" vertical="center"/>
      <protection locked="0"/>
    </xf>
    <xf numFmtId="0" fontId="0" fillId="24" borderId="57" xfId="0" applyFill="1" applyBorder="1" applyAlignment="1" applyProtection="1">
      <alignment vertical="center"/>
      <protection/>
    </xf>
    <xf numFmtId="0" fontId="36" fillId="24" borderId="58" xfId="0" applyFont="1" applyFill="1" applyBorder="1" applyAlignment="1" applyProtection="1">
      <alignment vertical="center"/>
      <protection/>
    </xf>
    <xf numFmtId="0" fontId="1" fillId="24" borderId="0" xfId="0" applyFont="1" applyFill="1" applyAlignment="1" applyProtection="1">
      <alignment vertical="center"/>
      <protection/>
    </xf>
    <xf numFmtId="0" fontId="1" fillId="24" borderId="0" xfId="0" applyFont="1" applyFill="1" applyAlignment="1" applyProtection="1">
      <alignment vertical="center" wrapText="1"/>
      <protection/>
    </xf>
    <xf numFmtId="0" fontId="0" fillId="24" borderId="59" xfId="0" applyFill="1" applyBorder="1" applyAlignment="1" applyProtection="1">
      <alignment vertical="center"/>
      <protection/>
    </xf>
    <xf numFmtId="0" fontId="0" fillId="24" borderId="60" xfId="0" applyFill="1" applyBorder="1" applyAlignment="1" applyProtection="1">
      <alignment horizontal="center" vertical="center"/>
      <protection/>
    </xf>
    <xf numFmtId="178" fontId="30" fillId="24" borderId="42" xfId="0" applyNumberFormat="1" applyFont="1" applyFill="1" applyBorder="1" applyAlignment="1" applyProtection="1">
      <alignment vertical="center"/>
      <protection locked="0"/>
    </xf>
    <xf numFmtId="178" fontId="30" fillId="24" borderId="43" xfId="0" applyNumberFormat="1" applyFont="1" applyFill="1" applyBorder="1" applyAlignment="1" applyProtection="1">
      <alignment vertical="center"/>
      <protection locked="0"/>
    </xf>
    <xf numFmtId="178" fontId="30" fillId="24" borderId="37" xfId="0" applyNumberFormat="1" applyFont="1" applyFill="1" applyBorder="1" applyAlignment="1" applyProtection="1">
      <alignment vertical="center"/>
      <protection locked="0"/>
    </xf>
    <xf numFmtId="178" fontId="30" fillId="24" borderId="33" xfId="0" applyNumberFormat="1" applyFont="1" applyFill="1" applyBorder="1" applyAlignment="1" applyProtection="1">
      <alignment vertical="center"/>
      <protection locked="0"/>
    </xf>
    <xf numFmtId="178" fontId="30" fillId="24" borderId="44" xfId="0" applyNumberFormat="1" applyFont="1" applyFill="1" applyBorder="1" applyAlignment="1" applyProtection="1">
      <alignment vertical="center"/>
      <protection locked="0"/>
    </xf>
    <xf numFmtId="178" fontId="30" fillId="24" borderId="45" xfId="0" applyNumberFormat="1" applyFont="1" applyFill="1" applyBorder="1" applyAlignment="1" applyProtection="1">
      <alignment vertical="center"/>
      <protection locked="0"/>
    </xf>
    <xf numFmtId="178" fontId="30" fillId="24" borderId="0" xfId="0" applyNumberFormat="1" applyFont="1" applyFill="1" applyBorder="1" applyAlignment="1" applyProtection="1">
      <alignment vertical="center"/>
      <protection locked="0"/>
    </xf>
    <xf numFmtId="178" fontId="30" fillId="24" borderId="61" xfId="0" applyNumberFormat="1" applyFont="1" applyFill="1" applyBorder="1" applyAlignment="1" applyProtection="1">
      <alignment vertical="center"/>
      <protection locked="0"/>
    </xf>
    <xf numFmtId="178" fontId="0" fillId="24" borderId="59" xfId="0" applyNumberFormat="1" applyFill="1" applyBorder="1" applyAlignment="1" applyProtection="1">
      <alignment vertical="center"/>
      <protection/>
    </xf>
    <xf numFmtId="178" fontId="0" fillId="24" borderId="62" xfId="0" applyNumberFormat="1" applyFill="1" applyBorder="1" applyAlignment="1" applyProtection="1">
      <alignment vertical="center"/>
      <protection/>
    </xf>
    <xf numFmtId="0" fontId="43" fillId="24" borderId="0" xfId="0" applyFont="1" applyFill="1" applyAlignment="1" applyProtection="1">
      <alignment vertical="center"/>
      <protection/>
    </xf>
    <xf numFmtId="190" fontId="30" fillId="24" borderId="0" xfId="0" applyNumberFormat="1" applyFont="1" applyFill="1" applyAlignment="1" applyProtection="1">
      <alignment horizontal="left" vertical="center"/>
      <protection/>
    </xf>
    <xf numFmtId="0" fontId="1" fillId="0" borderId="13" xfId="0" applyFont="1" applyBorder="1" applyAlignment="1">
      <alignment vertical="center"/>
    </xf>
    <xf numFmtId="0" fontId="2" fillId="0" borderId="13" xfId="0" applyFont="1" applyBorder="1" applyAlignment="1">
      <alignment horizontal="right" vertical="center"/>
    </xf>
    <xf numFmtId="0" fontId="0" fillId="21" borderId="63" xfId="0" applyFont="1" applyFill="1" applyBorder="1" applyAlignment="1" applyProtection="1">
      <alignment horizontal="center" vertical="center" wrapText="1"/>
      <protection/>
    </xf>
    <xf numFmtId="0" fontId="7" fillId="24" borderId="64" xfId="0" applyFont="1" applyFill="1" applyBorder="1" applyAlignment="1" applyProtection="1">
      <alignment vertical="center"/>
      <protection/>
    </xf>
    <xf numFmtId="0" fontId="22" fillId="24" borderId="53" xfId="0" applyFont="1" applyFill="1" applyBorder="1" applyAlignment="1" applyProtection="1">
      <alignment horizontal="center" vertical="center" wrapText="1"/>
      <protection locked="0"/>
    </xf>
    <xf numFmtId="0" fontId="22" fillId="24" borderId="65" xfId="0" applyFont="1" applyFill="1" applyBorder="1" applyAlignment="1" applyProtection="1">
      <alignment horizontal="center" vertical="center" wrapText="1"/>
      <protection locked="0"/>
    </xf>
    <xf numFmtId="0" fontId="22" fillId="24" borderId="13" xfId="0" applyFont="1" applyFill="1" applyBorder="1" applyAlignment="1" applyProtection="1">
      <alignment horizontal="center" vertical="center" wrapText="1"/>
      <protection locked="0"/>
    </xf>
    <xf numFmtId="0" fontId="28" fillId="24" borderId="0" xfId="0" applyFont="1" applyFill="1" applyAlignment="1" applyProtection="1">
      <alignment vertical="center"/>
      <protection/>
    </xf>
    <xf numFmtId="178" fontId="28" fillId="24" borderId="0" xfId="0" applyNumberFormat="1" applyFont="1" applyFill="1" applyAlignment="1" applyProtection="1">
      <alignment horizontal="left" vertical="center"/>
      <protection/>
    </xf>
    <xf numFmtId="190" fontId="30" fillId="24" borderId="0" xfId="0" applyNumberFormat="1" applyFont="1" applyFill="1" applyAlignment="1" applyProtection="1">
      <alignment horizontal="left" vertical="center"/>
      <protection locked="0"/>
    </xf>
    <xf numFmtId="0" fontId="29" fillId="24" borderId="53" xfId="0" applyFont="1" applyFill="1" applyBorder="1" applyAlignment="1" applyProtection="1">
      <alignment horizontal="left"/>
      <protection locked="0"/>
    </xf>
    <xf numFmtId="178" fontId="31" fillId="24" borderId="53" xfId="0" applyNumberFormat="1" applyFont="1" applyFill="1" applyBorder="1" applyAlignment="1" applyProtection="1">
      <alignment horizontal="left"/>
      <protection locked="0"/>
    </xf>
    <xf numFmtId="178" fontId="31" fillId="24" borderId="65" xfId="0" applyNumberFormat="1" applyFont="1" applyFill="1" applyBorder="1" applyAlignment="1" applyProtection="1">
      <alignment horizontal="left"/>
      <protection locked="0"/>
    </xf>
    <xf numFmtId="0" fontId="25" fillId="24" borderId="0" xfId="0" applyFont="1" applyFill="1" applyBorder="1" applyAlignment="1">
      <alignment horizontal="center"/>
    </xf>
    <xf numFmtId="0" fontId="13" fillId="21" borderId="0" xfId="0" applyFont="1" applyFill="1" applyAlignment="1" applyProtection="1">
      <alignment horizontal="center"/>
      <protection/>
    </xf>
    <xf numFmtId="0" fontId="10" fillId="24" borderId="0" xfId="0" applyFont="1" applyFill="1" applyAlignment="1" applyProtection="1">
      <alignment horizontal="center"/>
      <protection/>
    </xf>
    <xf numFmtId="0" fontId="2" fillId="24" borderId="0" xfId="0" applyFont="1" applyFill="1" applyAlignment="1" applyProtection="1">
      <alignment horizontal="center"/>
      <protection/>
    </xf>
    <xf numFmtId="0" fontId="25" fillId="25" borderId="66" xfId="0" applyFont="1" applyFill="1" applyBorder="1" applyAlignment="1" applyProtection="1">
      <alignment horizontal="center" vertical="center"/>
      <protection/>
    </xf>
    <xf numFmtId="0" fontId="25" fillId="25" borderId="0" xfId="0" applyFont="1" applyFill="1" applyBorder="1" applyAlignment="1" applyProtection="1">
      <alignment horizontal="center" vertical="center"/>
      <protection/>
    </xf>
    <xf numFmtId="0" fontId="0" fillId="25" borderId="53" xfId="0" applyFill="1" applyBorder="1" applyAlignment="1" applyProtection="1">
      <alignment horizontal="center" vertical="center"/>
      <protection/>
    </xf>
    <xf numFmtId="0" fontId="29" fillId="25" borderId="53" xfId="0" applyFont="1" applyFill="1" applyBorder="1" applyAlignment="1" applyProtection="1">
      <alignment horizontal="left" vertical="center"/>
      <protection locked="0"/>
    </xf>
    <xf numFmtId="3" fontId="29" fillId="25" borderId="53" xfId="0" applyNumberFormat="1" applyFont="1" applyFill="1" applyBorder="1" applyAlignment="1" applyProtection="1">
      <alignment horizontal="left" vertical="center"/>
      <protection locked="0"/>
    </xf>
    <xf numFmtId="0" fontId="3" fillId="25" borderId="0" xfId="0" applyFont="1" applyFill="1" applyBorder="1" applyAlignment="1" applyProtection="1">
      <alignment horizontal="justify" vertical="center" wrapText="1"/>
      <protection/>
    </xf>
    <xf numFmtId="0" fontId="8" fillId="21" borderId="15" xfId="0" applyFont="1" applyFill="1" applyBorder="1" applyAlignment="1" applyProtection="1">
      <alignment horizontal="center" vertical="center" textRotation="90" wrapText="1"/>
      <protection/>
    </xf>
    <xf numFmtId="0" fontId="8" fillId="21" borderId="17" xfId="0" applyFont="1" applyFill="1" applyBorder="1" applyAlignment="1" applyProtection="1">
      <alignment horizontal="center" vertical="center" textRotation="90" wrapText="1"/>
      <protection/>
    </xf>
    <xf numFmtId="0" fontId="8" fillId="21" borderId="10" xfId="0" applyFont="1" applyFill="1" applyBorder="1" applyAlignment="1" applyProtection="1">
      <alignment horizontal="center" vertical="center" textRotation="90" wrapText="1"/>
      <protection/>
    </xf>
    <xf numFmtId="0" fontId="8" fillId="21" borderId="11" xfId="0" applyFont="1" applyFill="1" applyBorder="1" applyAlignment="1" applyProtection="1">
      <alignment horizontal="center" vertical="center" textRotation="90" wrapText="1"/>
      <protection/>
    </xf>
    <xf numFmtId="182" fontId="29" fillId="25" borderId="53" xfId="0" applyNumberFormat="1" applyFont="1" applyFill="1" applyBorder="1" applyAlignment="1" applyProtection="1">
      <alignment horizontal="left" vertical="center"/>
      <protection locked="0"/>
    </xf>
    <xf numFmtId="0" fontId="29" fillId="25" borderId="53" xfId="0" applyFont="1" applyFill="1" applyBorder="1" applyAlignment="1" applyProtection="1">
      <alignment horizontal="center" vertical="center"/>
      <protection locked="0"/>
    </xf>
    <xf numFmtId="49" fontId="29" fillId="25" borderId="53" xfId="0" applyNumberFormat="1" applyFont="1" applyFill="1" applyBorder="1" applyAlignment="1" applyProtection="1">
      <alignment horizontal="left" vertical="center"/>
      <protection locked="0"/>
    </xf>
    <xf numFmtId="0" fontId="24" fillId="25" borderId="0" xfId="0" applyFont="1" applyFill="1" applyBorder="1" applyAlignment="1" applyProtection="1">
      <alignment horizontal="center" vertical="center" wrapText="1"/>
      <protection/>
    </xf>
    <xf numFmtId="0" fontId="10" fillId="25" borderId="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12" fillId="25" borderId="16" xfId="0" applyFont="1" applyFill="1" applyBorder="1" applyAlignment="1" applyProtection="1">
      <alignment horizontal="left" vertical="center"/>
      <protection/>
    </xf>
    <xf numFmtId="0" fontId="25" fillId="24" borderId="0" xfId="0" applyFont="1" applyFill="1" applyAlignment="1" applyProtection="1">
      <alignment horizontal="center" vertical="center"/>
      <protection/>
    </xf>
    <xf numFmtId="0" fontId="13" fillId="21" borderId="0" xfId="0" applyFont="1" applyFill="1" applyAlignment="1" applyProtection="1">
      <alignment horizontal="center" vertical="center"/>
      <protection/>
    </xf>
    <xf numFmtId="4" fontId="29" fillId="24" borderId="53" xfId="0" applyNumberFormat="1" applyFont="1" applyFill="1" applyBorder="1" applyAlignment="1" applyProtection="1">
      <alignment horizontal="right" vertical="center"/>
      <protection locked="0"/>
    </xf>
    <xf numFmtId="49" fontId="29" fillId="24" borderId="53" xfId="0" applyNumberFormat="1" applyFont="1" applyFill="1" applyBorder="1" applyAlignment="1" applyProtection="1">
      <alignment horizontal="left" vertical="center"/>
      <protection locked="0"/>
    </xf>
    <xf numFmtId="0" fontId="29" fillId="24" borderId="53" xfId="0" applyFont="1" applyFill="1" applyBorder="1" applyAlignment="1" applyProtection="1">
      <alignment horizontal="left" vertical="center"/>
      <protection locked="0"/>
    </xf>
    <xf numFmtId="49" fontId="29" fillId="24" borderId="65" xfId="0" applyNumberFormat="1" applyFont="1" applyFill="1" applyBorder="1" applyAlignment="1" applyProtection="1">
      <alignment horizontal="left" vertical="center"/>
      <protection locked="0"/>
    </xf>
    <xf numFmtId="182" fontId="29" fillId="24" borderId="53" xfId="0" applyNumberFormat="1" applyFont="1" applyFill="1" applyBorder="1" applyAlignment="1" applyProtection="1">
      <alignment horizontal="center" vertical="center"/>
      <protection locked="0"/>
    </xf>
    <xf numFmtId="3" fontId="29" fillId="24" borderId="65" xfId="0" applyNumberFormat="1" applyFont="1" applyFill="1" applyBorder="1" applyAlignment="1" applyProtection="1">
      <alignment horizontal="left" vertical="center"/>
      <protection locked="0"/>
    </xf>
    <xf numFmtId="3" fontId="29" fillId="24" borderId="53" xfId="0" applyNumberFormat="1" applyFont="1" applyFill="1" applyBorder="1" applyAlignment="1" applyProtection="1">
      <alignment horizontal="left" vertical="center"/>
      <protection locked="0"/>
    </xf>
    <xf numFmtId="0" fontId="29" fillId="24" borderId="65" xfId="0" applyFont="1" applyFill="1" applyBorder="1" applyAlignment="1" applyProtection="1">
      <alignment horizontal="left" vertical="center"/>
      <protection locked="0"/>
    </xf>
    <xf numFmtId="10" fontId="31" fillId="24" borderId="53" xfId="54" applyNumberFormat="1" applyFont="1" applyFill="1" applyBorder="1" applyAlignment="1" applyProtection="1">
      <alignment horizontal="left"/>
      <protection locked="0"/>
    </xf>
    <xf numFmtId="0" fontId="12" fillId="24" borderId="16" xfId="0" applyFont="1" applyFill="1" applyBorder="1" applyAlignment="1" applyProtection="1">
      <alignment horizontal="justify" vertical="center" wrapText="1"/>
      <protection/>
    </xf>
    <xf numFmtId="0" fontId="40" fillId="24" borderId="15" xfId="0" applyFont="1" applyFill="1" applyBorder="1" applyAlignment="1" applyProtection="1">
      <alignment horizontal="left" vertical="center" wrapText="1"/>
      <protection/>
    </xf>
    <xf numFmtId="0" fontId="40" fillId="24" borderId="16" xfId="0" applyFont="1" applyFill="1" applyBorder="1" applyAlignment="1" applyProtection="1">
      <alignment horizontal="left" vertical="center" wrapText="1"/>
      <protection/>
    </xf>
    <xf numFmtId="0" fontId="0" fillId="24" borderId="30" xfId="0" applyFont="1" applyFill="1" applyBorder="1" applyAlignment="1" applyProtection="1">
      <alignment horizontal="left" vertical="center" wrapText="1"/>
      <protection locked="0"/>
    </xf>
    <xf numFmtId="0" fontId="0" fillId="24" borderId="65" xfId="0" applyFont="1" applyFill="1" applyBorder="1" applyAlignment="1" applyProtection="1">
      <alignment horizontal="left" vertical="center" wrapText="1"/>
      <protection locked="0"/>
    </xf>
    <xf numFmtId="0" fontId="0" fillId="24" borderId="35" xfId="0" applyFont="1" applyFill="1" applyBorder="1" applyAlignment="1" applyProtection="1">
      <alignment horizontal="left" vertical="center" wrapText="1"/>
      <protection locked="0"/>
    </xf>
    <xf numFmtId="0" fontId="0" fillId="24" borderId="57" xfId="0" applyFont="1" applyFill="1" applyBorder="1" applyAlignment="1" applyProtection="1">
      <alignment horizontal="left" vertical="center" wrapText="1"/>
      <protection locked="0"/>
    </xf>
    <xf numFmtId="0" fontId="0" fillId="24" borderId="67" xfId="0" applyFont="1" applyFill="1" applyBorder="1" applyAlignment="1" applyProtection="1">
      <alignment horizontal="left" vertical="center" wrapText="1"/>
      <protection locked="0"/>
    </xf>
    <xf numFmtId="0" fontId="0" fillId="24" borderId="58" xfId="0" applyFont="1" applyFill="1" applyBorder="1" applyAlignment="1" applyProtection="1">
      <alignment horizontal="left" vertical="center" wrapText="1"/>
      <protection locked="0"/>
    </xf>
    <xf numFmtId="1" fontId="29" fillId="24" borderId="53" xfId="0" applyNumberFormat="1" applyFont="1" applyFill="1" applyBorder="1" applyAlignment="1" applyProtection="1">
      <alignment horizontal="left"/>
      <protection locked="0"/>
    </xf>
    <xf numFmtId="10" fontId="0" fillId="24" borderId="36" xfId="0" applyNumberFormat="1" applyFont="1" applyFill="1" applyBorder="1" applyAlignment="1" applyProtection="1">
      <alignment horizontal="center" vertical="center" wrapText="1"/>
      <protection locked="0"/>
    </xf>
    <xf numFmtId="10" fontId="0" fillId="24" borderId="56" xfId="0" applyNumberFormat="1" applyFont="1" applyFill="1" applyBorder="1" applyAlignment="1" applyProtection="1">
      <alignment horizontal="center" vertical="center" wrapText="1"/>
      <protection locked="0"/>
    </xf>
    <xf numFmtId="10" fontId="0" fillId="24" borderId="25" xfId="0" applyNumberFormat="1" applyFont="1" applyFill="1" applyBorder="1" applyAlignment="1" applyProtection="1">
      <alignment horizontal="center" vertical="center" wrapText="1"/>
      <protection/>
    </xf>
    <xf numFmtId="0" fontId="2" fillId="24" borderId="21" xfId="0" applyFont="1" applyFill="1" applyBorder="1" applyAlignment="1" applyProtection="1">
      <alignment horizontal="center" vertical="center" wrapText="1"/>
      <protection/>
    </xf>
    <xf numFmtId="0" fontId="2" fillId="24" borderId="64" xfId="0" applyFont="1" applyFill="1" applyBorder="1" applyAlignment="1" applyProtection="1">
      <alignment horizontal="center" vertical="center" wrapText="1"/>
      <protection/>
    </xf>
    <xf numFmtId="0" fontId="2" fillId="24" borderId="22" xfId="0" applyFont="1" applyFill="1" applyBorder="1" applyAlignment="1" applyProtection="1">
      <alignment horizontal="center" vertical="center" wrapText="1"/>
      <protection/>
    </xf>
    <xf numFmtId="0" fontId="0" fillId="24" borderId="56" xfId="0" applyFont="1" applyFill="1" applyBorder="1" applyAlignment="1" applyProtection="1">
      <alignment horizontal="justify" vertical="center" wrapText="1"/>
      <protection locked="0"/>
    </xf>
    <xf numFmtId="0" fontId="0" fillId="24" borderId="29" xfId="0" applyFont="1" applyFill="1" applyBorder="1" applyAlignment="1" applyProtection="1">
      <alignment horizontal="justify" vertical="center" wrapText="1"/>
      <protection locked="0"/>
    </xf>
    <xf numFmtId="0" fontId="0" fillId="24" borderId="36" xfId="0" applyFont="1" applyFill="1" applyBorder="1" applyAlignment="1" applyProtection="1">
      <alignment horizontal="justify" vertical="center" wrapText="1"/>
      <protection locked="0"/>
    </xf>
    <xf numFmtId="0" fontId="0" fillId="24" borderId="30" xfId="0" applyFont="1" applyFill="1" applyBorder="1" applyAlignment="1" applyProtection="1">
      <alignment horizontal="justify" vertical="center" wrapText="1"/>
      <protection locked="0"/>
    </xf>
    <xf numFmtId="0" fontId="0" fillId="24" borderId="24" xfId="0" applyFont="1" applyFill="1" applyBorder="1" applyAlignment="1" applyProtection="1">
      <alignment horizontal="justify" vertical="center" wrapText="1"/>
      <protection locked="0"/>
    </xf>
    <xf numFmtId="0" fontId="0" fillId="24" borderId="12" xfId="0" applyFont="1" applyFill="1" applyBorder="1" applyAlignment="1" applyProtection="1">
      <alignment horizontal="justify" vertical="center" wrapText="1"/>
      <protection locked="0"/>
    </xf>
    <xf numFmtId="0" fontId="20" fillId="21" borderId="25" xfId="0" applyFont="1" applyFill="1" applyBorder="1" applyAlignment="1">
      <alignment horizontal="center" vertical="center" wrapText="1"/>
    </xf>
    <xf numFmtId="0" fontId="20" fillId="21" borderId="68" xfId="0" applyFont="1" applyFill="1" applyBorder="1" applyAlignment="1">
      <alignment horizontal="center" vertical="center" wrapText="1"/>
    </xf>
    <xf numFmtId="0" fontId="20" fillId="21" borderId="69" xfId="0" applyFont="1" applyFill="1" applyBorder="1" applyAlignment="1">
      <alignment horizontal="center" vertical="center" wrapText="1"/>
    </xf>
    <xf numFmtId="0" fontId="20" fillId="21" borderId="70" xfId="0" applyFont="1" applyFill="1" applyBorder="1" applyAlignment="1">
      <alignment horizontal="center" vertical="center" wrapText="1"/>
    </xf>
    <xf numFmtId="0" fontId="20" fillId="21" borderId="21" xfId="0" applyFont="1" applyFill="1" applyBorder="1" applyAlignment="1">
      <alignment horizontal="center" vertical="center" wrapText="1"/>
    </xf>
    <xf numFmtId="0" fontId="20" fillId="21" borderId="64" xfId="0" applyFont="1" applyFill="1" applyBorder="1" applyAlignment="1">
      <alignment horizontal="center" vertical="center" wrapText="1"/>
    </xf>
    <xf numFmtId="0" fontId="20" fillId="21" borderId="22" xfId="0" applyFont="1" applyFill="1" applyBorder="1" applyAlignment="1">
      <alignment horizontal="center" vertical="center" wrapText="1"/>
    </xf>
    <xf numFmtId="0" fontId="0" fillId="24" borderId="29" xfId="0" applyFont="1" applyFill="1" applyBorder="1" applyAlignment="1" applyProtection="1">
      <alignment horizontal="left" vertical="center" wrapText="1"/>
      <protection locked="0"/>
    </xf>
    <xf numFmtId="0" fontId="0" fillId="24" borderId="53" xfId="0" applyFont="1" applyFill="1" applyBorder="1" applyAlignment="1" applyProtection="1">
      <alignment horizontal="left" vertical="center" wrapText="1"/>
      <protection locked="0"/>
    </xf>
    <xf numFmtId="0" fontId="0" fillId="24" borderId="38" xfId="0" applyFont="1" applyFill="1" applyBorder="1" applyAlignment="1" applyProtection="1">
      <alignment horizontal="left" vertical="center" wrapText="1"/>
      <protection locked="0"/>
    </xf>
    <xf numFmtId="0" fontId="0" fillId="24" borderId="10" xfId="0" applyFont="1" applyFill="1" applyBorder="1" applyAlignment="1" applyProtection="1">
      <alignment horizontal="left" vertical="center" wrapText="1"/>
      <protection locked="0"/>
    </xf>
    <xf numFmtId="0" fontId="0" fillId="24" borderId="0" xfId="0" applyFont="1" applyFill="1" applyBorder="1" applyAlignment="1" applyProtection="1">
      <alignment horizontal="left" vertical="center" wrapText="1"/>
      <protection locked="0"/>
    </xf>
    <xf numFmtId="0" fontId="0" fillId="24" borderId="11" xfId="0" applyFont="1" applyFill="1" applyBorder="1" applyAlignment="1" applyProtection="1">
      <alignment horizontal="left" vertical="center" wrapText="1"/>
      <protection locked="0"/>
    </xf>
    <xf numFmtId="0" fontId="29" fillId="24" borderId="65" xfId="0" applyFont="1" applyFill="1" applyBorder="1" applyAlignment="1" applyProtection="1">
      <alignment horizontal="left"/>
      <protection locked="0"/>
    </xf>
    <xf numFmtId="10" fontId="0" fillId="24" borderId="24" xfId="0" applyNumberFormat="1" applyFont="1" applyFill="1" applyBorder="1" applyAlignment="1" applyProtection="1">
      <alignment horizontal="center" vertical="center" wrapText="1"/>
      <protection locked="0"/>
    </xf>
    <xf numFmtId="0" fontId="25" fillId="24" borderId="0" xfId="0" applyFont="1" applyFill="1" applyBorder="1" applyAlignment="1" applyProtection="1">
      <alignment horizontal="center"/>
      <protection/>
    </xf>
    <xf numFmtId="182" fontId="29" fillId="24" borderId="53" xfId="0" applyNumberFormat="1" applyFont="1" applyFill="1" applyBorder="1" applyAlignment="1" applyProtection="1">
      <alignment horizontal="left"/>
      <protection locked="0"/>
    </xf>
    <xf numFmtId="0" fontId="25" fillId="24" borderId="0" xfId="0" applyFont="1" applyFill="1" applyBorder="1" applyAlignment="1">
      <alignment horizontal="center" vertical="center"/>
    </xf>
    <xf numFmtId="0" fontId="30" fillId="24" borderId="30" xfId="0" applyFont="1" applyFill="1" applyBorder="1" applyAlignment="1" applyProtection="1">
      <alignment horizontal="left" vertical="center"/>
      <protection locked="0"/>
    </xf>
    <xf numFmtId="0" fontId="30" fillId="24" borderId="65" xfId="0" applyFont="1" applyFill="1" applyBorder="1" applyAlignment="1" applyProtection="1">
      <alignment horizontal="left" vertical="center"/>
      <protection locked="0"/>
    </xf>
    <xf numFmtId="0" fontId="30" fillId="24" borderId="35" xfId="0" applyFont="1" applyFill="1" applyBorder="1" applyAlignment="1" applyProtection="1">
      <alignment horizontal="left" vertical="center"/>
      <protection locked="0"/>
    </xf>
    <xf numFmtId="0" fontId="30" fillId="24" borderId="57" xfId="0" applyFont="1" applyFill="1" applyBorder="1" applyAlignment="1" applyProtection="1">
      <alignment horizontal="left" vertical="center"/>
      <protection locked="0"/>
    </xf>
    <xf numFmtId="0" fontId="30" fillId="24" borderId="67" xfId="0" applyFont="1" applyFill="1" applyBorder="1" applyAlignment="1" applyProtection="1">
      <alignment horizontal="left" vertical="center"/>
      <protection locked="0"/>
    </xf>
    <xf numFmtId="0" fontId="30" fillId="24" borderId="58" xfId="0" applyFont="1" applyFill="1" applyBorder="1" applyAlignment="1" applyProtection="1">
      <alignment horizontal="left" vertical="center"/>
      <protection locked="0"/>
    </xf>
    <xf numFmtId="0" fontId="36" fillId="24" borderId="21" xfId="0" applyFont="1" applyFill="1" applyBorder="1" applyAlignment="1" applyProtection="1">
      <alignment horizontal="center" vertical="center"/>
      <protection/>
    </xf>
    <xf numFmtId="0" fontId="36" fillId="24" borderId="64" xfId="0" applyFont="1" applyFill="1" applyBorder="1" applyAlignment="1" applyProtection="1">
      <alignment horizontal="center" vertical="center"/>
      <protection/>
    </xf>
    <xf numFmtId="0" fontId="36" fillId="24" borderId="22" xfId="0" applyFont="1" applyFill="1" applyBorder="1" applyAlignment="1" applyProtection="1">
      <alignment horizontal="center" vertical="center"/>
      <protection/>
    </xf>
    <xf numFmtId="0" fontId="25" fillId="24" borderId="0" xfId="0" applyFont="1" applyFill="1" applyBorder="1" applyAlignment="1" applyProtection="1">
      <alignment horizontal="center" vertical="center"/>
      <protection/>
    </xf>
    <xf numFmtId="0" fontId="0" fillId="24" borderId="71" xfId="0" applyFill="1" applyBorder="1" applyAlignment="1" applyProtection="1">
      <alignment horizontal="center" vertical="center" wrapText="1"/>
      <protection/>
    </xf>
    <xf numFmtId="0" fontId="0" fillId="24" borderId="72" xfId="0" applyFill="1" applyBorder="1" applyAlignment="1" applyProtection="1">
      <alignment horizontal="center" vertical="center" wrapText="1"/>
      <protection/>
    </xf>
    <xf numFmtId="0" fontId="0" fillId="24" borderId="73" xfId="0" applyFill="1" applyBorder="1" applyAlignment="1" applyProtection="1">
      <alignment horizontal="center" vertical="center" wrapText="1"/>
      <protection/>
    </xf>
    <xf numFmtId="0" fontId="22" fillId="24" borderId="21" xfId="0" applyFont="1" applyFill="1" applyBorder="1" applyAlignment="1" applyProtection="1">
      <alignment horizontal="center" vertical="center"/>
      <protection/>
    </xf>
    <xf numFmtId="0" fontId="22" fillId="24" borderId="64" xfId="0" applyFont="1" applyFill="1" applyBorder="1" applyAlignment="1" applyProtection="1">
      <alignment horizontal="center" vertical="center"/>
      <protection/>
    </xf>
    <xf numFmtId="0" fontId="22" fillId="24" borderId="22" xfId="0" applyFont="1" applyFill="1" applyBorder="1" applyAlignment="1" applyProtection="1">
      <alignment horizontal="center" vertical="center"/>
      <protection/>
    </xf>
    <xf numFmtId="0" fontId="30" fillId="24" borderId="15" xfId="0" applyFont="1" applyFill="1" applyBorder="1" applyAlignment="1" applyProtection="1">
      <alignment horizontal="left" vertical="center"/>
      <protection locked="0"/>
    </xf>
    <xf numFmtId="0" fontId="30" fillId="24" borderId="16" xfId="0" applyFont="1" applyFill="1" applyBorder="1" applyAlignment="1" applyProtection="1">
      <alignment horizontal="left" vertical="center"/>
      <protection locked="0"/>
    </xf>
    <xf numFmtId="0" fontId="30" fillId="24" borderId="17" xfId="0" applyFont="1" applyFill="1" applyBorder="1" applyAlignment="1" applyProtection="1">
      <alignment horizontal="left" vertical="center"/>
      <protection locked="0"/>
    </xf>
    <xf numFmtId="0" fontId="30" fillId="24" borderId="29" xfId="0" applyFont="1" applyFill="1" applyBorder="1" applyAlignment="1" applyProtection="1">
      <alignment horizontal="left" vertical="center"/>
      <protection locked="0"/>
    </xf>
    <xf numFmtId="0" fontId="30" fillId="24" borderId="53" xfId="0" applyFont="1" applyFill="1" applyBorder="1" applyAlignment="1" applyProtection="1">
      <alignment horizontal="left" vertical="center"/>
      <protection locked="0"/>
    </xf>
    <xf numFmtId="0" fontId="30" fillId="24" borderId="38" xfId="0" applyFont="1" applyFill="1" applyBorder="1" applyAlignment="1" applyProtection="1">
      <alignment horizontal="left" vertical="center"/>
      <protection locked="0"/>
    </xf>
    <xf numFmtId="0" fontId="1" fillId="24" borderId="0" xfId="0" applyFont="1" applyFill="1" applyAlignment="1" applyProtection="1">
      <alignment horizontal="left" vertical="center" wrapText="1"/>
      <protection/>
    </xf>
    <xf numFmtId="0" fontId="30" fillId="24" borderId="0" xfId="0" applyFont="1" applyFill="1" applyAlignment="1" applyProtection="1">
      <alignment horizontal="left" vertical="center"/>
      <protection locked="0"/>
    </xf>
    <xf numFmtId="0" fontId="36" fillId="24" borderId="59" xfId="0" applyFont="1" applyFill="1" applyBorder="1" applyAlignment="1" applyProtection="1">
      <alignment horizontal="center" vertical="center"/>
      <protection/>
    </xf>
    <xf numFmtId="0" fontId="36" fillId="24" borderId="74" xfId="0" applyFont="1" applyFill="1" applyBorder="1" applyAlignment="1" applyProtection="1">
      <alignment horizontal="center" vertical="center"/>
      <protection/>
    </xf>
    <xf numFmtId="0" fontId="36" fillId="24" borderId="60" xfId="0" applyFont="1" applyFill="1" applyBorder="1" applyAlignment="1" applyProtection="1">
      <alignment horizontal="center" vertical="center"/>
      <protection/>
    </xf>
    <xf numFmtId="0" fontId="28" fillId="24" borderId="0" xfId="0" applyFont="1" applyFill="1" applyAlignment="1" applyProtection="1">
      <alignment horizontal="justify" vertical="top" wrapText="1"/>
      <protection/>
    </xf>
    <xf numFmtId="0" fontId="2" fillId="24" borderId="15" xfId="0" applyFont="1" applyFill="1" applyBorder="1" applyAlignment="1">
      <alignment horizontal="left" vertical="center"/>
    </xf>
    <xf numFmtId="0" fontId="2" fillId="24" borderId="17" xfId="0" applyFont="1" applyFill="1" applyBorder="1" applyAlignment="1">
      <alignment horizontal="left" vertical="center"/>
    </xf>
    <xf numFmtId="0" fontId="20" fillId="24" borderId="15" xfId="0" applyFont="1" applyFill="1" applyBorder="1" applyAlignment="1">
      <alignment horizontal="left" vertical="center"/>
    </xf>
    <xf numFmtId="0" fontId="20" fillId="24" borderId="17" xfId="0" applyFont="1" applyFill="1" applyBorder="1" applyAlignment="1">
      <alignment horizontal="left" vertical="center"/>
    </xf>
    <xf numFmtId="0" fontId="22" fillId="24" borderId="10" xfId="0" applyFont="1" applyFill="1" applyBorder="1" applyAlignment="1">
      <alignment horizontal="left" vertical="center"/>
    </xf>
    <xf numFmtId="0" fontId="22" fillId="24" borderId="11" xfId="0" applyFont="1" applyFill="1" applyBorder="1" applyAlignment="1">
      <alignment horizontal="left" vertical="center"/>
    </xf>
    <xf numFmtId="0" fontId="20" fillId="16" borderId="21" xfId="0" applyFont="1" applyFill="1" applyBorder="1" applyAlignment="1">
      <alignment horizontal="left" vertical="center"/>
    </xf>
    <xf numFmtId="0" fontId="20" fillId="16" borderId="22" xfId="0" applyFont="1" applyFill="1" applyBorder="1" applyAlignment="1">
      <alignment horizontal="left" vertical="center"/>
    </xf>
    <xf numFmtId="0" fontId="20" fillId="0" borderId="2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/>
    </xf>
    <xf numFmtId="0" fontId="20" fillId="0" borderId="15" xfId="0" applyFont="1" applyBorder="1" applyAlignment="1">
      <alignment horizontal="left" vertical="center"/>
    </xf>
    <xf numFmtId="0" fontId="20" fillId="0" borderId="17" xfId="0" applyFont="1" applyBorder="1" applyAlignment="1">
      <alignment horizontal="left" vertical="center"/>
    </xf>
    <xf numFmtId="0" fontId="20" fillId="24" borderId="15" xfId="0" applyFont="1" applyFill="1" applyBorder="1" applyAlignment="1">
      <alignment horizontal="left" vertical="center"/>
    </xf>
    <xf numFmtId="0" fontId="20" fillId="24" borderId="17" xfId="0" applyFont="1" applyFill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/>
    </xf>
    <xf numFmtId="0" fontId="38" fillId="24" borderId="0" xfId="0" applyFont="1" applyFill="1" applyAlignment="1" applyProtection="1">
      <alignment horizontal="justify" vertical="justify" wrapText="1"/>
      <protection/>
    </xf>
    <xf numFmtId="0" fontId="32" fillId="24" borderId="0" xfId="0" applyFont="1" applyFill="1" applyAlignment="1" applyProtection="1">
      <alignment horizontal="justify" vertical="justify" wrapText="1"/>
      <protection/>
    </xf>
    <xf numFmtId="0" fontId="7" fillId="24" borderId="0" xfId="0" applyFont="1" applyFill="1" applyBorder="1" applyAlignment="1" applyProtection="1">
      <alignment horizontal="center"/>
      <protection/>
    </xf>
    <xf numFmtId="0" fontId="38" fillId="24" borderId="0" xfId="0" applyFont="1" applyFill="1" applyAlignment="1" applyProtection="1">
      <alignment horizontal="justify" vertical="justify" wrapText="1"/>
      <protection/>
    </xf>
    <xf numFmtId="0" fontId="32" fillId="24" borderId="0" xfId="0" applyFont="1" applyFill="1" applyAlignment="1" applyProtection="1">
      <alignment horizontal="justify" vertical="justify" wrapText="1"/>
      <protection/>
    </xf>
    <xf numFmtId="0" fontId="12" fillId="24" borderId="0" xfId="0" applyFont="1" applyFill="1" applyAlignment="1" applyProtection="1">
      <alignment horizontal="justify" vertical="justify" wrapText="1"/>
      <protection/>
    </xf>
    <xf numFmtId="0" fontId="7" fillId="24" borderId="0" xfId="0" applyFont="1" applyFill="1" applyAlignment="1" applyProtection="1">
      <alignment horizontal="justify" vertical="justify" wrapText="1"/>
      <protection/>
    </xf>
    <xf numFmtId="0" fontId="12" fillId="24" borderId="0" xfId="0" applyFont="1" applyFill="1" applyAlignment="1" applyProtection="1">
      <alignment horizontal="justify" vertical="justify" wrapText="1"/>
      <protection/>
    </xf>
    <xf numFmtId="0" fontId="35" fillId="24" borderId="0" xfId="0" applyFont="1" applyFill="1" applyAlignment="1" applyProtection="1">
      <alignment horizontal="center"/>
      <protection/>
    </xf>
    <xf numFmtId="0" fontId="0" fillId="24" borderId="0" xfId="0" applyFill="1" applyBorder="1" applyAlignment="1" applyProtection="1">
      <alignment horizontal="center"/>
      <protection/>
    </xf>
    <xf numFmtId="0" fontId="0" fillId="24" borderId="0" xfId="0" applyFill="1" applyAlignment="1" applyProtection="1">
      <alignment horizontal="justify" vertical="justify" wrapText="1"/>
      <protection/>
    </xf>
    <xf numFmtId="0" fontId="39" fillId="24" borderId="0" xfId="0" applyFont="1" applyFill="1" applyAlignment="1" applyProtection="1">
      <alignment horizontal="center"/>
      <protection/>
    </xf>
    <xf numFmtId="0" fontId="12" fillId="24" borderId="0" xfId="0" applyFont="1" applyFill="1" applyBorder="1" applyAlignment="1">
      <alignment horizontal="justify" vertical="center" wrapText="1"/>
    </xf>
    <xf numFmtId="0" fontId="7" fillId="24" borderId="0" xfId="0" applyFont="1" applyFill="1" applyAlignment="1">
      <alignment horizontal="center"/>
    </xf>
    <xf numFmtId="0" fontId="12" fillId="24" borderId="0" xfId="0" applyFont="1" applyFill="1" applyBorder="1" applyAlignment="1">
      <alignment horizontal="justify" wrapText="1"/>
    </xf>
    <xf numFmtId="0" fontId="19" fillId="24" borderId="0" xfId="0" applyFont="1" applyFill="1" applyAlignment="1">
      <alignment horizontal="center"/>
    </xf>
    <xf numFmtId="49" fontId="12" fillId="24" borderId="0" xfId="0" applyNumberFormat="1" applyFont="1" applyFill="1" applyBorder="1" applyAlignment="1">
      <alignment horizontal="left"/>
    </xf>
    <xf numFmtId="0" fontId="0" fillId="25" borderId="53" xfId="0" applyFill="1" applyBorder="1" applyAlignment="1" applyProtection="1">
      <alignment horizontal="left" vertical="center"/>
      <protection/>
    </xf>
    <xf numFmtId="182" fontId="30" fillId="24" borderId="0" xfId="0" applyNumberFormat="1" applyFont="1" applyFill="1" applyBorder="1" applyAlignment="1" applyProtection="1">
      <alignment horizontal="center"/>
      <protection locked="0"/>
    </xf>
    <xf numFmtId="182" fontId="3" fillId="24" borderId="0" xfId="0" applyNumberFormat="1" applyFont="1" applyFill="1" applyBorder="1" applyAlignment="1" applyProtection="1">
      <alignment horizontal="center"/>
      <protection locked="0"/>
    </xf>
    <xf numFmtId="0" fontId="12" fillId="24" borderId="0" xfId="0" applyFont="1" applyFill="1" applyBorder="1" applyAlignment="1">
      <alignment horizontal="left" vertical="center" wrapText="1"/>
    </xf>
    <xf numFmtId="49" fontId="3" fillId="24" borderId="0" xfId="0" applyNumberFormat="1" applyFont="1" applyFill="1" applyBorder="1" applyAlignment="1">
      <alignment horizontal="left"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Followed Hyperlink" xfId="48"/>
    <cellStyle name="Incorrec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http://www.norgarante.pt/edicoes1/norgarante/index.aspx" TargetMode="External" /><Relationship Id="rId4" Type="http://schemas.openxmlformats.org/officeDocument/2006/relationships/hyperlink" Target="http://www.norgarante.pt/edicoes1/norgarante/index.aspx" TargetMode="External" /><Relationship Id="rId5" Type="http://schemas.openxmlformats.org/officeDocument/2006/relationships/image" Target="../media/image3.jpeg" /><Relationship Id="rId6" Type="http://schemas.openxmlformats.org/officeDocument/2006/relationships/image" Target="../media/image4.png" /><Relationship Id="rId7" Type="http://schemas.openxmlformats.org/officeDocument/2006/relationships/image" Target="../media/image5.png" /><Relationship Id="rId8" Type="http://schemas.openxmlformats.org/officeDocument/2006/relationships/image" Target="../media/image6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http://www.norgarante.pt/edicoes1/norgarante/index.aspx" TargetMode="External" /><Relationship Id="rId4" Type="http://schemas.openxmlformats.org/officeDocument/2006/relationships/hyperlink" Target="http://www.norgarante.pt/edicoes1/norgarante/index.aspx" TargetMode="External" /><Relationship Id="rId5" Type="http://schemas.openxmlformats.org/officeDocument/2006/relationships/image" Target="../media/image3.jpeg" /><Relationship Id="rId6" Type="http://schemas.openxmlformats.org/officeDocument/2006/relationships/image" Target="../media/image4.png" /><Relationship Id="rId7" Type="http://schemas.openxmlformats.org/officeDocument/2006/relationships/image" Target="../media/image5.png" /><Relationship Id="rId8" Type="http://schemas.openxmlformats.org/officeDocument/2006/relationships/image" Target="../media/image6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http://www.norgarante.pt/edicoes1/norgarante/index.aspx" TargetMode="External" /><Relationship Id="rId4" Type="http://schemas.openxmlformats.org/officeDocument/2006/relationships/hyperlink" Target="http://www.norgarante.pt/edicoes1/norgarante/index.aspx" TargetMode="External" /><Relationship Id="rId5" Type="http://schemas.openxmlformats.org/officeDocument/2006/relationships/image" Target="../media/image3.jpeg" /><Relationship Id="rId6" Type="http://schemas.openxmlformats.org/officeDocument/2006/relationships/image" Target="../media/image6.png" /><Relationship Id="rId7" Type="http://schemas.openxmlformats.org/officeDocument/2006/relationships/image" Target="../media/image5.png" /><Relationship Id="rId8" Type="http://schemas.openxmlformats.org/officeDocument/2006/relationships/image" Target="../media/image4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http://www.norgarante.pt/edicoes1/norgarante/index.aspx" TargetMode="External" /><Relationship Id="rId4" Type="http://schemas.openxmlformats.org/officeDocument/2006/relationships/hyperlink" Target="http://www.norgarante.pt/edicoes1/norgarante/index.aspx" TargetMode="External" /><Relationship Id="rId5" Type="http://schemas.openxmlformats.org/officeDocument/2006/relationships/image" Target="../media/image3.jpeg" /><Relationship Id="rId6" Type="http://schemas.openxmlformats.org/officeDocument/2006/relationships/image" Target="../media/image4.png" /><Relationship Id="rId7" Type="http://schemas.openxmlformats.org/officeDocument/2006/relationships/image" Target="../media/image5.png" /><Relationship Id="rId8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http://www.norgarante.pt/edicoes1/norgarante/index.aspx" TargetMode="External" /><Relationship Id="rId4" Type="http://schemas.openxmlformats.org/officeDocument/2006/relationships/hyperlink" Target="http://www.norgarante.pt/edicoes1/norgarante/index.aspx" TargetMode="External" /><Relationship Id="rId5" Type="http://schemas.openxmlformats.org/officeDocument/2006/relationships/image" Target="../media/image3.jpeg" /><Relationship Id="rId6" Type="http://schemas.openxmlformats.org/officeDocument/2006/relationships/image" Target="../media/image4.png" /><Relationship Id="rId7" Type="http://schemas.openxmlformats.org/officeDocument/2006/relationships/image" Target="../media/image5.png" /><Relationship Id="rId8" Type="http://schemas.openxmlformats.org/officeDocument/2006/relationships/image" Target="../media/image6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http://www.norgarante.pt/edicoes1/norgarante/index.aspx" TargetMode="External" /><Relationship Id="rId4" Type="http://schemas.openxmlformats.org/officeDocument/2006/relationships/hyperlink" Target="http://www.norgarante.pt/edicoes1/norgarante/index.aspx" TargetMode="External" /><Relationship Id="rId5" Type="http://schemas.openxmlformats.org/officeDocument/2006/relationships/image" Target="../media/image3.jpeg" /><Relationship Id="rId6" Type="http://schemas.openxmlformats.org/officeDocument/2006/relationships/image" Target="../media/image4.png" /><Relationship Id="rId7" Type="http://schemas.openxmlformats.org/officeDocument/2006/relationships/image" Target="../media/image5.png" /><Relationship Id="rId8" Type="http://schemas.openxmlformats.org/officeDocument/2006/relationships/image" Target="../media/image6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http://www.norgarante.pt/edicoes1/norgarante/index.aspx" TargetMode="External" /><Relationship Id="rId4" Type="http://schemas.openxmlformats.org/officeDocument/2006/relationships/hyperlink" Target="http://www.norgarante.pt/edicoes1/norgarante/index.aspx" TargetMode="External" /><Relationship Id="rId5" Type="http://schemas.openxmlformats.org/officeDocument/2006/relationships/image" Target="../media/image3.jpeg" /><Relationship Id="rId6" Type="http://schemas.openxmlformats.org/officeDocument/2006/relationships/image" Target="../media/image4.png" /><Relationship Id="rId7" Type="http://schemas.openxmlformats.org/officeDocument/2006/relationships/image" Target="../media/image5.png" /><Relationship Id="rId8" Type="http://schemas.openxmlformats.org/officeDocument/2006/relationships/image" Target="../media/image6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http://www.norgarante.pt/edicoes1/norgarante/index.aspx" TargetMode="External" /><Relationship Id="rId4" Type="http://schemas.openxmlformats.org/officeDocument/2006/relationships/hyperlink" Target="http://www.norgarante.pt/edicoes1/norgarante/index.aspx" TargetMode="External" /><Relationship Id="rId5" Type="http://schemas.openxmlformats.org/officeDocument/2006/relationships/image" Target="../media/image3.jpeg" /><Relationship Id="rId6" Type="http://schemas.openxmlformats.org/officeDocument/2006/relationships/image" Target="../media/image4.png" /><Relationship Id="rId7" Type="http://schemas.openxmlformats.org/officeDocument/2006/relationships/image" Target="../media/image5.png" /><Relationship Id="rId8" Type="http://schemas.openxmlformats.org/officeDocument/2006/relationships/image" Target="../media/image6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http://www.norgarante.pt/edicoes1/norgarante/index.aspx" TargetMode="External" /><Relationship Id="rId4" Type="http://schemas.openxmlformats.org/officeDocument/2006/relationships/hyperlink" Target="http://www.norgarante.pt/edicoes1/norgarante/index.aspx" TargetMode="External" /><Relationship Id="rId5" Type="http://schemas.openxmlformats.org/officeDocument/2006/relationships/image" Target="../media/image3.jpeg" /><Relationship Id="rId6" Type="http://schemas.openxmlformats.org/officeDocument/2006/relationships/image" Target="../media/image4.png" /><Relationship Id="rId7" Type="http://schemas.openxmlformats.org/officeDocument/2006/relationships/image" Target="../media/image5.png" /><Relationship Id="rId8" Type="http://schemas.openxmlformats.org/officeDocument/2006/relationships/image" Target="../media/image6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http://www.norgarante.pt/edicoes1/norgarante/index.aspx" TargetMode="External" /><Relationship Id="rId4" Type="http://schemas.openxmlformats.org/officeDocument/2006/relationships/hyperlink" Target="http://www.norgarante.pt/edicoes1/norgarante/index.aspx" TargetMode="External" /><Relationship Id="rId5" Type="http://schemas.openxmlformats.org/officeDocument/2006/relationships/image" Target="../media/image3.jpeg" /><Relationship Id="rId6" Type="http://schemas.openxmlformats.org/officeDocument/2006/relationships/image" Target="../media/image4.png" /><Relationship Id="rId7" Type="http://schemas.openxmlformats.org/officeDocument/2006/relationships/image" Target="../media/image5.png" /><Relationship Id="rId8" Type="http://schemas.openxmlformats.org/officeDocument/2006/relationships/image" Target="../media/image6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hyperlink" Target="http://www.norgarante.pt/edicoes1/norgarante/index.aspx" TargetMode="External" /><Relationship Id="rId4" Type="http://schemas.openxmlformats.org/officeDocument/2006/relationships/hyperlink" Target="http://www.norgarante.pt/edicoes1/norgarante/index.aspx" TargetMode="External" /><Relationship Id="rId5" Type="http://schemas.openxmlformats.org/officeDocument/2006/relationships/image" Target="../media/image3.jpeg" /><Relationship Id="rId6" Type="http://schemas.openxmlformats.org/officeDocument/2006/relationships/image" Target="../media/image4.png" /><Relationship Id="rId7" Type="http://schemas.openxmlformats.org/officeDocument/2006/relationships/image" Target="../media/image5.png" /><Relationship Id="rId8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29</xdr:row>
      <xdr:rowOff>85725</xdr:rowOff>
    </xdr:from>
    <xdr:to>
      <xdr:col>3</xdr:col>
      <xdr:colOff>228600</xdr:colOff>
      <xdr:row>32</xdr:row>
      <xdr:rowOff>152400</xdr:rowOff>
    </xdr:to>
    <xdr:pic>
      <xdr:nvPicPr>
        <xdr:cNvPr id="1" name="Picture 32" descr="IAPMEI_RGB_150dpi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66700" y="5753100"/>
          <a:ext cx="13525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85725</xdr:colOff>
      <xdr:row>49</xdr:row>
      <xdr:rowOff>76200</xdr:rowOff>
    </xdr:from>
    <xdr:to>
      <xdr:col>3</xdr:col>
      <xdr:colOff>400050</xdr:colOff>
      <xdr:row>52</xdr:row>
      <xdr:rowOff>19050</xdr:rowOff>
    </xdr:to>
    <xdr:pic>
      <xdr:nvPicPr>
        <xdr:cNvPr id="2" name="Picture 36" descr="logotipo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" y="9553575"/>
          <a:ext cx="170497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9525</xdr:colOff>
      <xdr:row>0</xdr:row>
      <xdr:rowOff>0</xdr:rowOff>
    </xdr:from>
    <xdr:to>
      <xdr:col>8</xdr:col>
      <xdr:colOff>238125</xdr:colOff>
      <xdr:row>5</xdr:row>
      <xdr:rowOff>47625</xdr:rowOff>
    </xdr:to>
    <xdr:pic>
      <xdr:nvPicPr>
        <xdr:cNvPr id="3" name="Picture 48" descr="logo_ARCOSFINICIA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38400" y="0"/>
          <a:ext cx="20574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20</xdr:row>
      <xdr:rowOff>38100</xdr:rowOff>
    </xdr:from>
    <xdr:to>
      <xdr:col>3</xdr:col>
      <xdr:colOff>295275</xdr:colOff>
      <xdr:row>24</xdr:row>
      <xdr:rowOff>57150</xdr:rowOff>
    </xdr:to>
    <xdr:pic>
      <xdr:nvPicPr>
        <xdr:cNvPr id="4" name="Picture 50" descr="Logo ACIBTM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42875" y="4010025"/>
          <a:ext cx="154305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38</xdr:row>
      <xdr:rowOff>133350</xdr:rowOff>
    </xdr:from>
    <xdr:to>
      <xdr:col>3</xdr:col>
      <xdr:colOff>533400</xdr:colOff>
      <xdr:row>41</xdr:row>
      <xdr:rowOff>0</xdr:rowOff>
    </xdr:to>
    <xdr:pic>
      <xdr:nvPicPr>
        <xdr:cNvPr id="5" name="Picture 51" descr="logo cgd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525" y="7524750"/>
          <a:ext cx="19145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180975</xdr:colOff>
      <xdr:row>11</xdr:row>
      <xdr:rowOff>133350</xdr:rowOff>
    </xdr:from>
    <xdr:to>
      <xdr:col>3</xdr:col>
      <xdr:colOff>28575</xdr:colOff>
      <xdr:row>17</xdr:row>
      <xdr:rowOff>114300</xdr:rowOff>
    </xdr:to>
    <xdr:pic>
      <xdr:nvPicPr>
        <xdr:cNvPr id="6" name="Picture 52" descr="Municipio Arcos de valdevez Log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52425" y="2409825"/>
          <a:ext cx="106680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36</xdr:row>
      <xdr:rowOff>19050</xdr:rowOff>
    </xdr:from>
    <xdr:to>
      <xdr:col>8</xdr:col>
      <xdr:colOff>0</xdr:colOff>
      <xdr:row>43</xdr:row>
      <xdr:rowOff>190500</xdr:rowOff>
    </xdr:to>
    <xdr:sp fLocksText="0">
      <xdr:nvSpPr>
        <xdr:cNvPr id="1" name="Text Box 2"/>
        <xdr:cNvSpPr txBox="1">
          <a:spLocks noChangeArrowheads="1"/>
        </xdr:cNvSpPr>
      </xdr:nvSpPr>
      <xdr:spPr>
        <a:xfrm>
          <a:off x="133350" y="7315200"/>
          <a:ext cx="7305675" cy="3543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0</xdr:colOff>
      <xdr:row>47</xdr:row>
      <xdr:rowOff>9525</xdr:rowOff>
    </xdr:from>
    <xdr:to>
      <xdr:col>2</xdr:col>
      <xdr:colOff>1371600</xdr:colOff>
      <xdr:row>51</xdr:row>
      <xdr:rowOff>9525</xdr:rowOff>
    </xdr:to>
    <xdr:pic>
      <xdr:nvPicPr>
        <xdr:cNvPr id="2" name="Picture 7" descr="IAPMEI_RGB_150dpi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11334750"/>
          <a:ext cx="16192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228600</xdr:colOff>
      <xdr:row>47</xdr:row>
      <xdr:rowOff>57150</xdr:rowOff>
    </xdr:from>
    <xdr:to>
      <xdr:col>7</xdr:col>
      <xdr:colOff>1209675</xdr:colOff>
      <xdr:row>50</xdr:row>
      <xdr:rowOff>57150</xdr:rowOff>
    </xdr:to>
    <xdr:pic>
      <xdr:nvPicPr>
        <xdr:cNvPr id="3" name="Picture 12" descr="logotipo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4475" y="11382375"/>
          <a:ext cx="17907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</xdr:row>
      <xdr:rowOff>123825</xdr:rowOff>
    </xdr:from>
    <xdr:to>
      <xdr:col>2</xdr:col>
      <xdr:colOff>1962150</xdr:colOff>
      <xdr:row>6</xdr:row>
      <xdr:rowOff>171450</xdr:rowOff>
    </xdr:to>
    <xdr:pic>
      <xdr:nvPicPr>
        <xdr:cNvPr id="4" name="Picture 20" descr="logo_ARCOSFINICIA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2400" y="285750"/>
          <a:ext cx="20574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1581150</xdr:colOff>
      <xdr:row>46</xdr:row>
      <xdr:rowOff>152400</xdr:rowOff>
    </xdr:from>
    <xdr:to>
      <xdr:col>3</xdr:col>
      <xdr:colOff>333375</xdr:colOff>
      <xdr:row>50</xdr:row>
      <xdr:rowOff>114300</xdr:rowOff>
    </xdr:to>
    <xdr:pic>
      <xdr:nvPicPr>
        <xdr:cNvPr id="5" name="Picture 21" descr="Logo ACIBTM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28800" y="11315700"/>
          <a:ext cx="11715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723900</xdr:colOff>
      <xdr:row>47</xdr:row>
      <xdr:rowOff>123825</xdr:rowOff>
    </xdr:from>
    <xdr:to>
      <xdr:col>6</xdr:col>
      <xdr:colOff>57150</xdr:colOff>
      <xdr:row>50</xdr:row>
      <xdr:rowOff>19050</xdr:rowOff>
    </xdr:to>
    <xdr:pic>
      <xdr:nvPicPr>
        <xdr:cNvPr id="6" name="Picture 22" descr="logo cgd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390900" y="11449050"/>
          <a:ext cx="17621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266700</xdr:colOff>
      <xdr:row>0</xdr:row>
      <xdr:rowOff>85725</xdr:rowOff>
    </xdr:from>
    <xdr:to>
      <xdr:col>7</xdr:col>
      <xdr:colOff>1485900</xdr:colOff>
      <xdr:row>8</xdr:row>
      <xdr:rowOff>38100</xdr:rowOff>
    </xdr:to>
    <xdr:pic>
      <xdr:nvPicPr>
        <xdr:cNvPr id="7" name="Picture 23" descr="Municipio Arcos de valdevez Log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72200" y="85725"/>
          <a:ext cx="12192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76200</xdr:rowOff>
    </xdr:from>
    <xdr:to>
      <xdr:col>6</xdr:col>
      <xdr:colOff>771525</xdr:colOff>
      <xdr:row>2</xdr:row>
      <xdr:rowOff>104775</xdr:rowOff>
    </xdr:to>
    <xdr:sp>
      <xdr:nvSpPr>
        <xdr:cNvPr id="1" name="Text Box 75"/>
        <xdr:cNvSpPr txBox="1">
          <a:spLocks noChangeArrowheads="1"/>
        </xdr:cNvSpPr>
      </xdr:nvSpPr>
      <xdr:spPr>
        <a:xfrm>
          <a:off x="209550" y="76200"/>
          <a:ext cx="6048375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Nota :</a:t>
          </a:r>
          <a:r>
            <a:rPr lang="en-US" cap="none" sz="9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Se disponíveis, apresentar os dados referentes aos últimos 3 anos históricos.
</a:t>
          </a:r>
          <a:r>
            <a:rPr lang="en-US" cap="none" sz="9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No caso de a empresa não ter ainda 3 exercícios económicos completos, deverá apresentar os históricos que tiver e os restantes devem ser valores previsionais, de modo a que apresente sempre contas de 3 anos.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0</xdr:row>
      <xdr:rowOff>76200</xdr:rowOff>
    </xdr:from>
    <xdr:to>
      <xdr:col>6</xdr:col>
      <xdr:colOff>771525</xdr:colOff>
      <xdr:row>2</xdr:row>
      <xdr:rowOff>104775</xdr:rowOff>
    </xdr:to>
    <xdr:sp>
      <xdr:nvSpPr>
        <xdr:cNvPr id="1" name="Text Box 52"/>
        <xdr:cNvSpPr txBox="1">
          <a:spLocks noChangeArrowheads="1"/>
        </xdr:cNvSpPr>
      </xdr:nvSpPr>
      <xdr:spPr>
        <a:xfrm>
          <a:off x="228600" y="76200"/>
          <a:ext cx="5667375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9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Nota :</a:t>
          </a:r>
          <a:r>
            <a:rPr lang="en-US" cap="none" sz="9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Os dados a apresentar devem corresponder aos mesmos exercícios económicos a que se referem as Demonstrações de Resultados, compreendendo sempre 3 exercícios económicos (históricos se existirem ou igualmente previsionais).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42</xdr:row>
      <xdr:rowOff>28575</xdr:rowOff>
    </xdr:from>
    <xdr:to>
      <xdr:col>4</xdr:col>
      <xdr:colOff>38100</xdr:colOff>
      <xdr:row>46</xdr:row>
      <xdr:rowOff>9525</xdr:rowOff>
    </xdr:to>
    <xdr:pic>
      <xdr:nvPicPr>
        <xdr:cNvPr id="1" name="Picture 82" descr="IAPMEI_RGB_150dpi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19075" y="10401300"/>
          <a:ext cx="14954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323850</xdr:colOff>
      <xdr:row>42</xdr:row>
      <xdr:rowOff>104775</xdr:rowOff>
    </xdr:from>
    <xdr:to>
      <xdr:col>11</xdr:col>
      <xdr:colOff>542925</xdr:colOff>
      <xdr:row>45</xdr:row>
      <xdr:rowOff>76200</xdr:rowOff>
    </xdr:to>
    <xdr:pic>
      <xdr:nvPicPr>
        <xdr:cNvPr id="2" name="Picture 87" descr="logotipo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48250" y="10477500"/>
          <a:ext cx="17907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1</xdr:row>
      <xdr:rowOff>38100</xdr:rowOff>
    </xdr:from>
    <xdr:to>
      <xdr:col>4</xdr:col>
      <xdr:colOff>419100</xdr:colOff>
      <xdr:row>6</xdr:row>
      <xdr:rowOff>85725</xdr:rowOff>
    </xdr:to>
    <xdr:pic>
      <xdr:nvPicPr>
        <xdr:cNvPr id="3" name="Picture 92" descr="logo_ARCOSFINICIA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100" y="295275"/>
          <a:ext cx="20574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28575</xdr:colOff>
      <xdr:row>0</xdr:row>
      <xdr:rowOff>0</xdr:rowOff>
    </xdr:from>
    <xdr:to>
      <xdr:col>11</xdr:col>
      <xdr:colOff>600075</xdr:colOff>
      <xdr:row>8</xdr:row>
      <xdr:rowOff>9525</xdr:rowOff>
    </xdr:to>
    <xdr:pic>
      <xdr:nvPicPr>
        <xdr:cNvPr id="4" name="Picture 93" descr="Municipio Arcos de valdevez Log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495925" y="0"/>
          <a:ext cx="1400175" cy="1485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333375</xdr:colOff>
      <xdr:row>42</xdr:row>
      <xdr:rowOff>171450</xdr:rowOff>
    </xdr:from>
    <xdr:to>
      <xdr:col>9</xdr:col>
      <xdr:colOff>95250</xdr:colOff>
      <xdr:row>45</xdr:row>
      <xdr:rowOff>0</xdr:rowOff>
    </xdr:to>
    <xdr:pic>
      <xdr:nvPicPr>
        <xdr:cNvPr id="5" name="Picture 94" descr="logo cgd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228975" y="10544175"/>
          <a:ext cx="15906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66675</xdr:colOff>
      <xdr:row>42</xdr:row>
      <xdr:rowOff>28575</xdr:rowOff>
    </xdr:from>
    <xdr:to>
      <xdr:col>6</xdr:col>
      <xdr:colOff>228600</xdr:colOff>
      <xdr:row>46</xdr:row>
      <xdr:rowOff>57150</xdr:rowOff>
    </xdr:to>
    <xdr:pic>
      <xdr:nvPicPr>
        <xdr:cNvPr id="6" name="Picture 95" descr="Logo ACIBTM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743075" y="10401300"/>
          <a:ext cx="13811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9</xdr:row>
      <xdr:rowOff>9525</xdr:rowOff>
    </xdr:from>
    <xdr:to>
      <xdr:col>12</xdr:col>
      <xdr:colOff>533400</xdr:colOff>
      <xdr:row>10</xdr:row>
      <xdr:rowOff>38100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142875" y="1657350"/>
          <a:ext cx="565785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FF6600"/>
              </a:solidFill>
              <a:latin typeface="Arial"/>
              <a:ea typeface="Arial"/>
              <a:cs typeface="Arial"/>
            </a:rPr>
            <a:t>Os elementos identificativos do promotor são obtidos automáticamente noutras partes do formulário</a:t>
          </a:r>
        </a:p>
      </xdr:txBody>
    </xdr:sp>
    <xdr:clientData fPrint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9525</xdr:rowOff>
    </xdr:from>
    <xdr:to>
      <xdr:col>12</xdr:col>
      <xdr:colOff>666750</xdr:colOff>
      <xdr:row>18</xdr:row>
      <xdr:rowOff>28575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0" y="2495550"/>
          <a:ext cx="6943725" cy="1828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ASSUNTO: Consulta de operação de Garantia Mútua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Pela presente autorizo(amos) V.Exas. a consultarem o Banco de Portugal sobre informação que me(nos) diz respeito, nomeadamente a Central de Riscos de Crédito. 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Autorizo(amos) ainda a proceder, junto das entidades externas, às confirmações necessárias a eventuais relações contratuais.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Declaro(amos) que a firma supra indicada e por mim(nós) representada, apresenta a situação regularizada perante a Administração Fiscal e a Segurança Social.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2</xdr:col>
      <xdr:colOff>647700</xdr:colOff>
      <xdr:row>24</xdr:row>
      <xdr:rowOff>66675</xdr:rowOff>
    </xdr:from>
    <xdr:to>
      <xdr:col>11</xdr:col>
      <xdr:colOff>571500</xdr:colOff>
      <xdr:row>25</xdr:row>
      <xdr:rowOff>123825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1419225" y="5772150"/>
          <a:ext cx="467677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FF6600"/>
              </a:solidFill>
              <a:latin typeface="Arial"/>
              <a:ea typeface="Arial"/>
              <a:cs typeface="Arial"/>
            </a:rPr>
            <a:t>Assinaturas autorizadas e carimbo ou identificação da firma</a:t>
          </a:r>
        </a:p>
      </xdr:txBody>
    </xdr:sp>
    <xdr:clientData fPrintsWithSheet="0"/>
  </xdr:twoCellAnchor>
  <xdr:twoCellAnchor>
    <xdr:from>
      <xdr:col>6</xdr:col>
      <xdr:colOff>190500</xdr:colOff>
      <xdr:row>0</xdr:row>
      <xdr:rowOff>133350</xdr:rowOff>
    </xdr:from>
    <xdr:to>
      <xdr:col>11</xdr:col>
      <xdr:colOff>695325</xdr:colOff>
      <xdr:row>7</xdr:row>
      <xdr:rowOff>85725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3209925" y="133350"/>
          <a:ext cx="3009900" cy="1276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just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À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Norgarante - Sociedade de Garantia Mútua, S.A.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Av. Dr. Francisco Pires Gonçalves, nº 45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4700-558 Braga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56</xdr:row>
      <xdr:rowOff>114300</xdr:rowOff>
    </xdr:from>
    <xdr:to>
      <xdr:col>6</xdr:col>
      <xdr:colOff>95250</xdr:colOff>
      <xdr:row>60</xdr:row>
      <xdr:rowOff>114300</xdr:rowOff>
    </xdr:to>
    <xdr:pic>
      <xdr:nvPicPr>
        <xdr:cNvPr id="1" name="Picture 64" descr="IAPMEI_RGB_150dpi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8600" y="9277350"/>
          <a:ext cx="13525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85725</xdr:colOff>
      <xdr:row>57</xdr:row>
      <xdr:rowOff>28575</xdr:rowOff>
    </xdr:from>
    <xdr:to>
      <xdr:col>17</xdr:col>
      <xdr:colOff>0</xdr:colOff>
      <xdr:row>60</xdr:row>
      <xdr:rowOff>47625</xdr:rowOff>
    </xdr:to>
    <xdr:pic>
      <xdr:nvPicPr>
        <xdr:cNvPr id="2" name="Picture 70" descr="logotipo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24400" y="9353550"/>
          <a:ext cx="17049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</xdr:row>
      <xdr:rowOff>0</xdr:rowOff>
    </xdr:from>
    <xdr:to>
      <xdr:col>8</xdr:col>
      <xdr:colOff>180975</xdr:colOff>
      <xdr:row>5</xdr:row>
      <xdr:rowOff>209550</xdr:rowOff>
    </xdr:to>
    <xdr:pic>
      <xdr:nvPicPr>
        <xdr:cNvPr id="3" name="Picture 75" descr="logo_ARCOSFINICIA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6700" y="161925"/>
          <a:ext cx="20574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9525</xdr:colOff>
      <xdr:row>57</xdr:row>
      <xdr:rowOff>19050</xdr:rowOff>
    </xdr:from>
    <xdr:to>
      <xdr:col>9</xdr:col>
      <xdr:colOff>447675</xdr:colOff>
      <xdr:row>61</xdr:row>
      <xdr:rowOff>0</xdr:rowOff>
    </xdr:to>
    <xdr:pic>
      <xdr:nvPicPr>
        <xdr:cNvPr id="4" name="Picture 76" descr="Logo ACIBTM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00225" y="9344025"/>
          <a:ext cx="12287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600075</xdr:colOff>
      <xdr:row>57</xdr:row>
      <xdr:rowOff>133350</xdr:rowOff>
    </xdr:from>
    <xdr:to>
      <xdr:col>12</xdr:col>
      <xdr:colOff>142875</xdr:colOff>
      <xdr:row>59</xdr:row>
      <xdr:rowOff>123825</xdr:rowOff>
    </xdr:to>
    <xdr:pic>
      <xdr:nvPicPr>
        <xdr:cNvPr id="5" name="Picture 77" descr="logo cgd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181350" y="9458325"/>
          <a:ext cx="14382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171450</xdr:colOff>
      <xdr:row>0</xdr:row>
      <xdr:rowOff>123825</xdr:rowOff>
    </xdr:from>
    <xdr:to>
      <xdr:col>15</xdr:col>
      <xdr:colOff>885825</xdr:colOff>
      <xdr:row>6</xdr:row>
      <xdr:rowOff>114300</xdr:rowOff>
    </xdr:to>
    <xdr:pic>
      <xdr:nvPicPr>
        <xdr:cNvPr id="6" name="Picture 78" descr="Municipio Arcos de valdevez Log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67300" y="123825"/>
          <a:ext cx="9906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31</xdr:row>
      <xdr:rowOff>0</xdr:rowOff>
    </xdr:from>
    <xdr:to>
      <xdr:col>21</xdr:col>
      <xdr:colOff>66675</xdr:colOff>
      <xdr:row>34</xdr:row>
      <xdr:rowOff>276225</xdr:rowOff>
    </xdr:to>
    <xdr:sp fLocksText="0">
      <xdr:nvSpPr>
        <xdr:cNvPr id="1" name="Text Box 28"/>
        <xdr:cNvSpPr txBox="1">
          <a:spLocks noChangeArrowheads="1"/>
        </xdr:cNvSpPr>
      </xdr:nvSpPr>
      <xdr:spPr>
        <a:xfrm>
          <a:off x="552450" y="6619875"/>
          <a:ext cx="6867525" cy="1485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19050</xdr:colOff>
      <xdr:row>53</xdr:row>
      <xdr:rowOff>0</xdr:rowOff>
    </xdr:from>
    <xdr:to>
      <xdr:col>8</xdr:col>
      <xdr:colOff>142875</xdr:colOff>
      <xdr:row>57</xdr:row>
      <xdr:rowOff>0</xdr:rowOff>
    </xdr:to>
    <xdr:pic>
      <xdr:nvPicPr>
        <xdr:cNvPr id="2" name="Picture 37" descr="IAPMEI_RGB_150dpi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71500" y="11649075"/>
          <a:ext cx="13525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219075</xdr:colOff>
      <xdr:row>53</xdr:row>
      <xdr:rowOff>133350</xdr:rowOff>
    </xdr:from>
    <xdr:to>
      <xdr:col>20</xdr:col>
      <xdr:colOff>295275</xdr:colOff>
      <xdr:row>56</xdr:row>
      <xdr:rowOff>133350</xdr:rowOff>
    </xdr:to>
    <xdr:pic>
      <xdr:nvPicPr>
        <xdr:cNvPr id="3" name="Picture 42" descr="logotipo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29250" y="11782425"/>
          <a:ext cx="17907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47625</xdr:colOff>
      <xdr:row>2</xdr:row>
      <xdr:rowOff>114300</xdr:rowOff>
    </xdr:from>
    <xdr:to>
      <xdr:col>9</xdr:col>
      <xdr:colOff>247650</xdr:colOff>
      <xdr:row>7</xdr:row>
      <xdr:rowOff>95250</xdr:rowOff>
    </xdr:to>
    <xdr:pic>
      <xdr:nvPicPr>
        <xdr:cNvPr id="4" name="Picture 49" descr="logo_ARCOSFINICIA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90525" y="438150"/>
          <a:ext cx="20574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314325</xdr:colOff>
      <xdr:row>53</xdr:row>
      <xdr:rowOff>38100</xdr:rowOff>
    </xdr:from>
    <xdr:to>
      <xdr:col>11</xdr:col>
      <xdr:colOff>228600</xdr:colOff>
      <xdr:row>57</xdr:row>
      <xdr:rowOff>28575</xdr:rowOff>
    </xdr:to>
    <xdr:pic>
      <xdr:nvPicPr>
        <xdr:cNvPr id="5" name="Picture 50" descr="Logo ACIBTM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095500" y="11687175"/>
          <a:ext cx="12477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95250</xdr:colOff>
      <xdr:row>54</xdr:row>
      <xdr:rowOff>9525</xdr:rowOff>
    </xdr:from>
    <xdr:to>
      <xdr:col>15</xdr:col>
      <xdr:colOff>276225</xdr:colOff>
      <xdr:row>56</xdr:row>
      <xdr:rowOff>0</xdr:rowOff>
    </xdr:to>
    <xdr:pic>
      <xdr:nvPicPr>
        <xdr:cNvPr id="6" name="Picture 51" descr="logo cgd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733800" y="11820525"/>
          <a:ext cx="14382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18</xdr:col>
      <xdr:colOff>238125</xdr:colOff>
      <xdr:row>0</xdr:row>
      <xdr:rowOff>57150</xdr:rowOff>
    </xdr:from>
    <xdr:to>
      <xdr:col>21</xdr:col>
      <xdr:colOff>228600</xdr:colOff>
      <xdr:row>7</xdr:row>
      <xdr:rowOff>219075</xdr:rowOff>
    </xdr:to>
    <xdr:pic>
      <xdr:nvPicPr>
        <xdr:cNvPr id="7" name="Picture 52" descr="Municipio Arcos de valdevez Log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305550" y="57150"/>
          <a:ext cx="127635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52</xdr:row>
      <xdr:rowOff>38100</xdr:rowOff>
    </xdr:from>
    <xdr:to>
      <xdr:col>5</xdr:col>
      <xdr:colOff>9525</xdr:colOff>
      <xdr:row>56</xdr:row>
      <xdr:rowOff>38100</xdr:rowOff>
    </xdr:to>
    <xdr:pic>
      <xdr:nvPicPr>
        <xdr:cNvPr id="1" name="Picture 31" descr="IAPMEI_RGB_150dpi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2875" y="11125200"/>
          <a:ext cx="13525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304800</xdr:colOff>
      <xdr:row>53</xdr:row>
      <xdr:rowOff>0</xdr:rowOff>
    </xdr:from>
    <xdr:to>
      <xdr:col>19</xdr:col>
      <xdr:colOff>104775</xdr:colOff>
      <xdr:row>56</xdr:row>
      <xdr:rowOff>0</xdr:rowOff>
    </xdr:to>
    <xdr:pic>
      <xdr:nvPicPr>
        <xdr:cNvPr id="2" name="Picture 34" descr="logotipo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57825" y="11249025"/>
          <a:ext cx="17907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</xdr:row>
      <xdr:rowOff>9525</xdr:rowOff>
    </xdr:from>
    <xdr:to>
      <xdr:col>7</xdr:col>
      <xdr:colOff>142875</xdr:colOff>
      <xdr:row>7</xdr:row>
      <xdr:rowOff>57150</xdr:rowOff>
    </xdr:to>
    <xdr:pic>
      <xdr:nvPicPr>
        <xdr:cNvPr id="3" name="Picture 43" descr="logo_ARCOSFINICIA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2400" y="333375"/>
          <a:ext cx="20574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38100</xdr:colOff>
      <xdr:row>52</xdr:row>
      <xdr:rowOff>28575</xdr:rowOff>
    </xdr:from>
    <xdr:to>
      <xdr:col>10</xdr:col>
      <xdr:colOff>133350</xdr:colOff>
      <xdr:row>56</xdr:row>
      <xdr:rowOff>104775</xdr:rowOff>
    </xdr:to>
    <xdr:pic>
      <xdr:nvPicPr>
        <xdr:cNvPr id="4" name="Picture 44" descr="Logo ACIBTM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638300" y="11115675"/>
          <a:ext cx="14097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238125</xdr:colOff>
      <xdr:row>53</xdr:row>
      <xdr:rowOff>0</xdr:rowOff>
    </xdr:from>
    <xdr:to>
      <xdr:col>14</xdr:col>
      <xdr:colOff>104775</xdr:colOff>
      <xdr:row>55</xdr:row>
      <xdr:rowOff>28575</xdr:rowOff>
    </xdr:to>
    <xdr:pic>
      <xdr:nvPicPr>
        <xdr:cNvPr id="5" name="Picture 45" descr="logo cgd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648075" y="11249025"/>
          <a:ext cx="16097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57150</xdr:colOff>
      <xdr:row>0</xdr:row>
      <xdr:rowOff>85725</xdr:rowOff>
    </xdr:from>
    <xdr:to>
      <xdr:col>19</xdr:col>
      <xdr:colOff>142875</xdr:colOff>
      <xdr:row>7</xdr:row>
      <xdr:rowOff>161925</xdr:rowOff>
    </xdr:to>
    <xdr:pic>
      <xdr:nvPicPr>
        <xdr:cNvPr id="6" name="Picture 46" descr="Municipio Arcos de valdevez Log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53150" y="85725"/>
          <a:ext cx="11334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</xdr:row>
      <xdr:rowOff>28575</xdr:rowOff>
    </xdr:from>
    <xdr:to>
      <xdr:col>11</xdr:col>
      <xdr:colOff>9525</xdr:colOff>
      <xdr:row>33</xdr:row>
      <xdr:rowOff>152400</xdr:rowOff>
    </xdr:to>
    <xdr:sp fLocksText="0">
      <xdr:nvSpPr>
        <xdr:cNvPr id="1" name="Text Box 8"/>
        <xdr:cNvSpPr txBox="1">
          <a:spLocks noChangeArrowheads="1"/>
        </xdr:cNvSpPr>
      </xdr:nvSpPr>
      <xdr:spPr>
        <a:xfrm>
          <a:off x="152400" y="1924050"/>
          <a:ext cx="6515100" cy="3686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36</xdr:row>
      <xdr:rowOff>28575</xdr:rowOff>
    </xdr:from>
    <xdr:to>
      <xdr:col>11</xdr:col>
      <xdr:colOff>9525</xdr:colOff>
      <xdr:row>58</xdr:row>
      <xdr:rowOff>152400</xdr:rowOff>
    </xdr:to>
    <xdr:sp fLocksText="0">
      <xdr:nvSpPr>
        <xdr:cNvPr id="2" name="Text Box 9"/>
        <xdr:cNvSpPr txBox="1">
          <a:spLocks noChangeArrowheads="1"/>
        </xdr:cNvSpPr>
      </xdr:nvSpPr>
      <xdr:spPr>
        <a:xfrm>
          <a:off x="152400" y="6019800"/>
          <a:ext cx="6515100" cy="3629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142875</xdr:colOff>
      <xdr:row>62</xdr:row>
      <xdr:rowOff>114300</xdr:rowOff>
    </xdr:from>
    <xdr:to>
      <xdr:col>3</xdr:col>
      <xdr:colOff>123825</xdr:colOff>
      <xdr:row>66</xdr:row>
      <xdr:rowOff>114300</xdr:rowOff>
    </xdr:to>
    <xdr:pic>
      <xdr:nvPicPr>
        <xdr:cNvPr id="3" name="Picture 17" descr="IAPMEI_RGB_150dpi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42875" y="10163175"/>
          <a:ext cx="13525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38100</xdr:colOff>
      <xdr:row>63</xdr:row>
      <xdr:rowOff>133350</xdr:rowOff>
    </xdr:from>
    <xdr:to>
      <xdr:col>11</xdr:col>
      <xdr:colOff>0</xdr:colOff>
      <xdr:row>66</xdr:row>
      <xdr:rowOff>133350</xdr:rowOff>
    </xdr:to>
    <xdr:pic>
      <xdr:nvPicPr>
        <xdr:cNvPr id="4" name="Picture 21" descr="logotipo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67275" y="10344150"/>
          <a:ext cx="17907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28575</xdr:colOff>
      <xdr:row>2</xdr:row>
      <xdr:rowOff>0</xdr:rowOff>
    </xdr:from>
    <xdr:to>
      <xdr:col>4</xdr:col>
      <xdr:colOff>257175</xdr:colOff>
      <xdr:row>6</xdr:row>
      <xdr:rowOff>209550</xdr:rowOff>
    </xdr:to>
    <xdr:pic>
      <xdr:nvPicPr>
        <xdr:cNvPr id="5" name="Picture 28" descr="logo_ARCOSFINICIA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80975" y="323850"/>
          <a:ext cx="20574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438150</xdr:colOff>
      <xdr:row>62</xdr:row>
      <xdr:rowOff>152400</xdr:rowOff>
    </xdr:from>
    <xdr:to>
      <xdr:col>5</xdr:col>
      <xdr:colOff>438150</xdr:colOff>
      <xdr:row>66</xdr:row>
      <xdr:rowOff>133350</xdr:rowOff>
    </xdr:to>
    <xdr:pic>
      <xdr:nvPicPr>
        <xdr:cNvPr id="6" name="Picture 29" descr="Logo ACIBTM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09750" y="10201275"/>
          <a:ext cx="12192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64</xdr:row>
      <xdr:rowOff>9525</xdr:rowOff>
    </xdr:from>
    <xdr:to>
      <xdr:col>8</xdr:col>
      <xdr:colOff>28575</xdr:colOff>
      <xdr:row>66</xdr:row>
      <xdr:rowOff>47625</xdr:rowOff>
    </xdr:to>
    <xdr:pic>
      <xdr:nvPicPr>
        <xdr:cNvPr id="7" name="Picture 30" descr="logo cgd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200400" y="10382250"/>
          <a:ext cx="16573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1</xdr:row>
      <xdr:rowOff>47625</xdr:rowOff>
    </xdr:from>
    <xdr:to>
      <xdr:col>10</xdr:col>
      <xdr:colOff>590550</xdr:colOff>
      <xdr:row>8</xdr:row>
      <xdr:rowOff>0</xdr:rowOff>
    </xdr:to>
    <xdr:pic>
      <xdr:nvPicPr>
        <xdr:cNvPr id="8" name="Picture 31" descr="Municipio Arcos de valdevez Log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514975" y="209550"/>
          <a:ext cx="11239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</xdr:row>
      <xdr:rowOff>57150</xdr:rowOff>
    </xdr:from>
    <xdr:to>
      <xdr:col>10</xdr:col>
      <xdr:colOff>600075</xdr:colOff>
      <xdr:row>31</xdr:row>
      <xdr:rowOff>95250</xdr:rowOff>
    </xdr:to>
    <xdr:sp fLocksText="0">
      <xdr:nvSpPr>
        <xdr:cNvPr id="1" name="Text Box 6"/>
        <xdr:cNvSpPr txBox="1">
          <a:spLocks noChangeArrowheads="1"/>
        </xdr:cNvSpPr>
      </xdr:nvSpPr>
      <xdr:spPr>
        <a:xfrm>
          <a:off x="152400" y="1828800"/>
          <a:ext cx="7105650" cy="3571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34</xdr:row>
      <xdr:rowOff>57150</xdr:rowOff>
    </xdr:from>
    <xdr:to>
      <xdr:col>10</xdr:col>
      <xdr:colOff>600075</xdr:colOff>
      <xdr:row>47</xdr:row>
      <xdr:rowOff>152400</xdr:rowOff>
    </xdr:to>
    <xdr:sp fLocksText="0">
      <xdr:nvSpPr>
        <xdr:cNvPr id="2" name="Text Box 7"/>
        <xdr:cNvSpPr txBox="1">
          <a:spLocks noChangeArrowheads="1"/>
        </xdr:cNvSpPr>
      </xdr:nvSpPr>
      <xdr:spPr>
        <a:xfrm>
          <a:off x="152400" y="5895975"/>
          <a:ext cx="7105650" cy="2324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51</xdr:row>
      <xdr:rowOff>57150</xdr:rowOff>
    </xdr:from>
    <xdr:to>
      <xdr:col>10</xdr:col>
      <xdr:colOff>600075</xdr:colOff>
      <xdr:row>62</xdr:row>
      <xdr:rowOff>38100</xdr:rowOff>
    </xdr:to>
    <xdr:sp fLocksText="0">
      <xdr:nvSpPr>
        <xdr:cNvPr id="3" name="Text Box 8"/>
        <xdr:cNvSpPr txBox="1">
          <a:spLocks noChangeArrowheads="1"/>
        </xdr:cNvSpPr>
      </xdr:nvSpPr>
      <xdr:spPr>
        <a:xfrm>
          <a:off x="152400" y="8772525"/>
          <a:ext cx="7105650" cy="18383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95250</xdr:colOff>
      <xdr:row>65</xdr:row>
      <xdr:rowOff>114300</xdr:rowOff>
    </xdr:from>
    <xdr:to>
      <xdr:col>3</xdr:col>
      <xdr:colOff>285750</xdr:colOff>
      <xdr:row>69</xdr:row>
      <xdr:rowOff>114300</xdr:rowOff>
    </xdr:to>
    <xdr:pic>
      <xdr:nvPicPr>
        <xdr:cNvPr id="4" name="Picture 15" descr="IAPMEI_RGB_150dpi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0" y="11020425"/>
          <a:ext cx="13525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190500</xdr:colOff>
      <xdr:row>66</xdr:row>
      <xdr:rowOff>85725</xdr:rowOff>
    </xdr:from>
    <xdr:to>
      <xdr:col>10</xdr:col>
      <xdr:colOff>152400</xdr:colOff>
      <xdr:row>69</xdr:row>
      <xdr:rowOff>85725</xdr:rowOff>
    </xdr:to>
    <xdr:pic>
      <xdr:nvPicPr>
        <xdr:cNvPr id="5" name="Picture 16" descr="logotipo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19675" y="11153775"/>
          <a:ext cx="17907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1</xdr:row>
      <xdr:rowOff>123825</xdr:rowOff>
    </xdr:from>
    <xdr:to>
      <xdr:col>4</xdr:col>
      <xdr:colOff>428625</xdr:colOff>
      <xdr:row>6</xdr:row>
      <xdr:rowOff>171450</xdr:rowOff>
    </xdr:to>
    <xdr:pic>
      <xdr:nvPicPr>
        <xdr:cNvPr id="6" name="Picture 27" descr="logo_ARCOSFINICIA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42875" y="285750"/>
          <a:ext cx="20574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65</xdr:row>
      <xdr:rowOff>152400</xdr:rowOff>
    </xdr:from>
    <xdr:to>
      <xdr:col>5</xdr:col>
      <xdr:colOff>533400</xdr:colOff>
      <xdr:row>70</xdr:row>
      <xdr:rowOff>9525</xdr:rowOff>
    </xdr:to>
    <xdr:pic>
      <xdr:nvPicPr>
        <xdr:cNvPr id="7" name="Picture 28" descr="Logo ACIBTM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619250" y="11058525"/>
          <a:ext cx="12954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847725</xdr:colOff>
      <xdr:row>67</xdr:row>
      <xdr:rowOff>38100</xdr:rowOff>
    </xdr:from>
    <xdr:to>
      <xdr:col>6</xdr:col>
      <xdr:colOff>733425</xdr:colOff>
      <xdr:row>69</xdr:row>
      <xdr:rowOff>28575</xdr:rowOff>
    </xdr:to>
    <xdr:pic>
      <xdr:nvPicPr>
        <xdr:cNvPr id="8" name="Picture 29" descr="logo cgd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228975" y="11268075"/>
          <a:ext cx="14382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0</xdr:row>
      <xdr:rowOff>66675</xdr:rowOff>
    </xdr:from>
    <xdr:to>
      <xdr:col>10</xdr:col>
      <xdr:colOff>266700</xdr:colOff>
      <xdr:row>8</xdr:row>
      <xdr:rowOff>133350</xdr:rowOff>
    </xdr:to>
    <xdr:pic>
      <xdr:nvPicPr>
        <xdr:cNvPr id="9" name="Picture 30" descr="Municipio Arcos de valdevez Log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514975" y="66675"/>
          <a:ext cx="140970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</xdr:row>
      <xdr:rowOff>28575</xdr:rowOff>
    </xdr:from>
    <xdr:to>
      <xdr:col>17</xdr:col>
      <xdr:colOff>0</xdr:colOff>
      <xdr:row>32</xdr:row>
      <xdr:rowOff>9525</xdr:rowOff>
    </xdr:to>
    <xdr:sp fLocksText="0">
      <xdr:nvSpPr>
        <xdr:cNvPr id="1" name="Text Box 8"/>
        <xdr:cNvSpPr txBox="1">
          <a:spLocks noChangeArrowheads="1"/>
        </xdr:cNvSpPr>
      </xdr:nvSpPr>
      <xdr:spPr>
        <a:xfrm>
          <a:off x="171450" y="2209800"/>
          <a:ext cx="7143750" cy="34861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34</xdr:row>
      <xdr:rowOff>66675</xdr:rowOff>
    </xdr:from>
    <xdr:to>
      <xdr:col>17</xdr:col>
      <xdr:colOff>9525</xdr:colOff>
      <xdr:row>51</xdr:row>
      <xdr:rowOff>152400</xdr:rowOff>
    </xdr:to>
    <xdr:sp fLocksText="0">
      <xdr:nvSpPr>
        <xdr:cNvPr id="2" name="Text Box 9"/>
        <xdr:cNvSpPr txBox="1">
          <a:spLocks noChangeArrowheads="1"/>
        </xdr:cNvSpPr>
      </xdr:nvSpPr>
      <xdr:spPr>
        <a:xfrm>
          <a:off x="171450" y="6124575"/>
          <a:ext cx="7153275" cy="2838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114300</xdr:colOff>
      <xdr:row>64</xdr:row>
      <xdr:rowOff>66675</xdr:rowOff>
    </xdr:from>
    <xdr:to>
      <xdr:col>6</xdr:col>
      <xdr:colOff>66675</xdr:colOff>
      <xdr:row>68</xdr:row>
      <xdr:rowOff>66675</xdr:rowOff>
    </xdr:to>
    <xdr:pic>
      <xdr:nvPicPr>
        <xdr:cNvPr id="3" name="Picture 17" descr="IAPMEI_RGB_150dpi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4300" y="11125200"/>
          <a:ext cx="13525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447675</xdr:colOff>
      <xdr:row>64</xdr:row>
      <xdr:rowOff>123825</xdr:rowOff>
    </xdr:from>
    <xdr:to>
      <xdr:col>16</xdr:col>
      <xdr:colOff>342900</xdr:colOff>
      <xdr:row>67</xdr:row>
      <xdr:rowOff>123825</xdr:rowOff>
    </xdr:to>
    <xdr:pic>
      <xdr:nvPicPr>
        <xdr:cNvPr id="4" name="Picture 19" descr="logotipo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57800" y="11182350"/>
          <a:ext cx="17907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0</xdr:row>
      <xdr:rowOff>104775</xdr:rowOff>
    </xdr:from>
    <xdr:to>
      <xdr:col>8</xdr:col>
      <xdr:colOff>485775</xdr:colOff>
      <xdr:row>4</xdr:row>
      <xdr:rowOff>19050</xdr:rowOff>
    </xdr:to>
    <xdr:pic>
      <xdr:nvPicPr>
        <xdr:cNvPr id="5" name="Picture 27" descr="logo_ARCOSFINICIA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90500" y="104775"/>
          <a:ext cx="20574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123825</xdr:colOff>
      <xdr:row>64</xdr:row>
      <xdr:rowOff>76200</xdr:rowOff>
    </xdr:from>
    <xdr:to>
      <xdr:col>9</xdr:col>
      <xdr:colOff>466725</xdr:colOff>
      <xdr:row>68</xdr:row>
      <xdr:rowOff>76200</xdr:rowOff>
    </xdr:to>
    <xdr:pic>
      <xdr:nvPicPr>
        <xdr:cNvPr id="6" name="Picture 28" descr="Logo ACIBTM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885950" y="11134725"/>
          <a:ext cx="12668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190500</xdr:colOff>
      <xdr:row>65</xdr:row>
      <xdr:rowOff>66675</xdr:rowOff>
    </xdr:from>
    <xdr:to>
      <xdr:col>13</xdr:col>
      <xdr:colOff>114300</xdr:colOff>
      <xdr:row>67</xdr:row>
      <xdr:rowOff>57150</xdr:rowOff>
    </xdr:to>
    <xdr:pic>
      <xdr:nvPicPr>
        <xdr:cNvPr id="7" name="Picture 29" descr="logo cgd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486150" y="11287125"/>
          <a:ext cx="14382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733425</xdr:colOff>
      <xdr:row>0</xdr:row>
      <xdr:rowOff>0</xdr:rowOff>
    </xdr:from>
    <xdr:to>
      <xdr:col>16</xdr:col>
      <xdr:colOff>590550</xdr:colOff>
      <xdr:row>5</xdr:row>
      <xdr:rowOff>209550</xdr:rowOff>
    </xdr:to>
    <xdr:pic>
      <xdr:nvPicPr>
        <xdr:cNvPr id="8" name="Picture 30" descr="Municipio Arcos de valdevez Log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067425" y="0"/>
          <a:ext cx="12287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64</xdr:row>
      <xdr:rowOff>152400</xdr:rowOff>
    </xdr:from>
    <xdr:to>
      <xdr:col>3</xdr:col>
      <xdr:colOff>885825</xdr:colOff>
      <xdr:row>68</xdr:row>
      <xdr:rowOff>152400</xdr:rowOff>
    </xdr:to>
    <xdr:pic>
      <xdr:nvPicPr>
        <xdr:cNvPr id="1" name="Picture 16" descr="IAPMEI_RGB_150dpi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5725" y="12068175"/>
          <a:ext cx="13525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742950</xdr:colOff>
      <xdr:row>65</xdr:row>
      <xdr:rowOff>123825</xdr:rowOff>
    </xdr:from>
    <xdr:to>
      <xdr:col>5</xdr:col>
      <xdr:colOff>1752600</xdr:colOff>
      <xdr:row>68</xdr:row>
      <xdr:rowOff>123825</xdr:rowOff>
    </xdr:to>
    <xdr:pic>
      <xdr:nvPicPr>
        <xdr:cNvPr id="2" name="Picture 23" descr="logotipo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91150" y="12201525"/>
          <a:ext cx="17907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1</xdr:row>
      <xdr:rowOff>114300</xdr:rowOff>
    </xdr:from>
    <xdr:to>
      <xdr:col>3</xdr:col>
      <xdr:colOff>1676400</xdr:colOff>
      <xdr:row>6</xdr:row>
      <xdr:rowOff>161925</xdr:rowOff>
    </xdr:to>
    <xdr:pic>
      <xdr:nvPicPr>
        <xdr:cNvPr id="3" name="Picture 35" descr="logo_ARCOSFINICIA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71450" y="276225"/>
          <a:ext cx="20574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1000125</xdr:colOff>
      <xdr:row>65</xdr:row>
      <xdr:rowOff>85725</xdr:rowOff>
    </xdr:from>
    <xdr:to>
      <xdr:col>3</xdr:col>
      <xdr:colOff>2247900</xdr:colOff>
      <xdr:row>69</xdr:row>
      <xdr:rowOff>76200</xdr:rowOff>
    </xdr:to>
    <xdr:pic>
      <xdr:nvPicPr>
        <xdr:cNvPr id="4" name="Picture 36" descr="Logo ACIBTM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552575" y="12163425"/>
          <a:ext cx="12477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2743200</xdr:colOff>
      <xdr:row>66</xdr:row>
      <xdr:rowOff>28575</xdr:rowOff>
    </xdr:from>
    <xdr:to>
      <xdr:col>4</xdr:col>
      <xdr:colOff>371475</xdr:colOff>
      <xdr:row>68</xdr:row>
      <xdr:rowOff>85725</xdr:rowOff>
    </xdr:to>
    <xdr:pic>
      <xdr:nvPicPr>
        <xdr:cNvPr id="5" name="Picture 37" descr="logo cgd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295650" y="12268200"/>
          <a:ext cx="1724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781050</xdr:colOff>
      <xdr:row>0</xdr:row>
      <xdr:rowOff>0</xdr:rowOff>
    </xdr:from>
    <xdr:to>
      <xdr:col>5</xdr:col>
      <xdr:colOff>1962150</xdr:colOff>
      <xdr:row>7</xdr:row>
      <xdr:rowOff>19050</xdr:rowOff>
    </xdr:to>
    <xdr:pic>
      <xdr:nvPicPr>
        <xdr:cNvPr id="6" name="Picture 38" descr="Municipio Arcos de valdevez Log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210300" y="0"/>
          <a:ext cx="11811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44</xdr:row>
      <xdr:rowOff>38100</xdr:rowOff>
    </xdr:from>
    <xdr:to>
      <xdr:col>8</xdr:col>
      <xdr:colOff>0</xdr:colOff>
      <xdr:row>53</xdr:row>
      <xdr:rowOff>190500</xdr:rowOff>
    </xdr:to>
    <xdr:sp fLocksText="0">
      <xdr:nvSpPr>
        <xdr:cNvPr id="1" name="Text Box 6"/>
        <xdr:cNvSpPr txBox="1">
          <a:spLocks noChangeArrowheads="1"/>
        </xdr:cNvSpPr>
      </xdr:nvSpPr>
      <xdr:spPr>
        <a:xfrm>
          <a:off x="133350" y="8639175"/>
          <a:ext cx="7200900" cy="2038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123825</xdr:colOff>
      <xdr:row>57</xdr:row>
      <xdr:rowOff>19050</xdr:rowOff>
    </xdr:from>
    <xdr:to>
      <xdr:col>2</xdr:col>
      <xdr:colOff>1228725</xdr:colOff>
      <xdr:row>61</xdr:row>
      <xdr:rowOff>19050</xdr:rowOff>
    </xdr:to>
    <xdr:pic>
      <xdr:nvPicPr>
        <xdr:cNvPr id="2" name="Picture 13" descr="IAPMEI_RGB_150dpi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1163300"/>
          <a:ext cx="13525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781050</xdr:colOff>
      <xdr:row>57</xdr:row>
      <xdr:rowOff>114300</xdr:rowOff>
    </xdr:from>
    <xdr:to>
      <xdr:col>7</xdr:col>
      <xdr:colOff>952500</xdr:colOff>
      <xdr:row>60</xdr:row>
      <xdr:rowOff>114300</xdr:rowOff>
    </xdr:to>
    <xdr:pic>
      <xdr:nvPicPr>
        <xdr:cNvPr id="3" name="Picture 15" descr="logotipo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67300" y="11258550"/>
          <a:ext cx="17907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1</xdr:row>
      <xdr:rowOff>0</xdr:rowOff>
    </xdr:from>
    <xdr:to>
      <xdr:col>2</xdr:col>
      <xdr:colOff>1962150</xdr:colOff>
      <xdr:row>6</xdr:row>
      <xdr:rowOff>47625</xdr:rowOff>
    </xdr:to>
    <xdr:pic>
      <xdr:nvPicPr>
        <xdr:cNvPr id="4" name="Picture 23" descr="logo_ARCOSFINICIA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2400" y="161925"/>
          <a:ext cx="20574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1800225</xdr:colOff>
      <xdr:row>57</xdr:row>
      <xdr:rowOff>95250</xdr:rowOff>
    </xdr:from>
    <xdr:to>
      <xdr:col>3</xdr:col>
      <xdr:colOff>495300</xdr:colOff>
      <xdr:row>61</xdr:row>
      <xdr:rowOff>19050</xdr:rowOff>
    </xdr:to>
    <xdr:pic>
      <xdr:nvPicPr>
        <xdr:cNvPr id="5" name="Picture 24" descr="Logo ACIBTM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047875" y="11239500"/>
          <a:ext cx="11144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742950</xdr:colOff>
      <xdr:row>58</xdr:row>
      <xdr:rowOff>38100</xdr:rowOff>
    </xdr:from>
    <xdr:to>
      <xdr:col>5</xdr:col>
      <xdr:colOff>561975</xdr:colOff>
      <xdr:row>60</xdr:row>
      <xdr:rowOff>28575</xdr:rowOff>
    </xdr:to>
    <xdr:pic>
      <xdr:nvPicPr>
        <xdr:cNvPr id="6" name="Picture 25" descr="logo cgd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409950" y="11344275"/>
          <a:ext cx="14382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57150</xdr:colOff>
      <xdr:row>0</xdr:row>
      <xdr:rowOff>28575</xdr:rowOff>
    </xdr:from>
    <xdr:to>
      <xdr:col>7</xdr:col>
      <xdr:colOff>1362075</xdr:colOff>
      <xdr:row>8</xdr:row>
      <xdr:rowOff>66675</xdr:rowOff>
    </xdr:to>
    <xdr:pic>
      <xdr:nvPicPr>
        <xdr:cNvPr id="7" name="Picture 26" descr="Municipio Arcos de valdevez Logo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62650" y="28575"/>
          <a:ext cx="130492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arval.pt/" TargetMode="External" /><Relationship Id="rId2" Type="http://schemas.openxmlformats.org/officeDocument/2006/relationships/hyperlink" Target="http://www.garval.pt/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11.xml" /><Relationship Id="rId4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13.x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7"/>
  <sheetViews>
    <sheetView showGridLines="0" showRowColHeaders="0" showZeros="0" showOutlineSymbols="0" zoomScale="115" zoomScaleNormal="115" zoomScaleSheetLayoutView="100" zoomScalePageLayoutView="0" workbookViewId="0" topLeftCell="A1">
      <selection activeCell="I21" sqref="I21"/>
    </sheetView>
  </sheetViews>
  <sheetFormatPr defaultColWidth="9.140625" defaultRowHeight="12.75"/>
  <cols>
    <col min="1" max="1" width="2.57421875" style="2" customWidth="1"/>
    <col min="2" max="3" width="9.140625" style="2" customWidth="1"/>
    <col min="4" max="4" width="8.140625" style="2" customWidth="1"/>
    <col min="5" max="5" width="7.421875" style="2" customWidth="1"/>
    <col min="6" max="11" width="9.140625" style="2" customWidth="1"/>
    <col min="12" max="12" width="13.57421875" style="2" customWidth="1"/>
    <col min="13" max="13" width="5.57421875" style="2" customWidth="1"/>
    <col min="14" max="14" width="7.140625" style="2" customWidth="1"/>
    <col min="15" max="16384" width="9.140625" style="2" customWidth="1"/>
  </cols>
  <sheetData>
    <row r="1" spans="1:16" ht="12.75">
      <c r="A1" s="18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spans="1:16" ht="12.75" customHeight="1">
      <c r="A2" s="18"/>
      <c r="B2" s="315"/>
      <c r="C2" s="315"/>
      <c r="D2" s="315"/>
      <c r="E2" s="315"/>
      <c r="F2" s="315"/>
      <c r="G2" s="315"/>
      <c r="H2" s="315"/>
      <c r="I2" s="315"/>
      <c r="J2" s="315"/>
      <c r="K2" s="315"/>
      <c r="L2" s="315"/>
      <c r="M2" s="155"/>
      <c r="N2" s="155"/>
      <c r="O2" s="18"/>
      <c r="P2" s="18"/>
    </row>
    <row r="3" spans="1:16" ht="12.75">
      <c r="A3" s="18"/>
      <c r="B3" s="315"/>
      <c r="C3" s="315"/>
      <c r="D3" s="315"/>
      <c r="E3" s="315"/>
      <c r="F3" s="315"/>
      <c r="G3" s="315"/>
      <c r="H3" s="315"/>
      <c r="I3" s="315"/>
      <c r="J3" s="315"/>
      <c r="K3" s="315"/>
      <c r="L3" s="315"/>
      <c r="M3" s="155"/>
      <c r="N3" s="155"/>
      <c r="O3" s="18"/>
      <c r="P3" s="18"/>
    </row>
    <row r="4" spans="1:16" ht="12.75">
      <c r="A4" s="18"/>
      <c r="B4" s="315"/>
      <c r="C4" s="315"/>
      <c r="D4" s="315"/>
      <c r="E4" s="315"/>
      <c r="F4" s="315"/>
      <c r="G4" s="315"/>
      <c r="H4" s="315"/>
      <c r="I4" s="315"/>
      <c r="J4" s="315"/>
      <c r="K4" s="315"/>
      <c r="L4" s="315"/>
      <c r="M4" s="155"/>
      <c r="N4" s="155"/>
      <c r="O4" s="18"/>
      <c r="P4" s="18"/>
    </row>
    <row r="5" spans="1:16" ht="12.7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spans="1:18" ht="21">
      <c r="A6" s="18"/>
      <c r="B6" s="277"/>
      <c r="C6" s="277"/>
      <c r="D6" s="277"/>
      <c r="E6" s="277"/>
      <c r="F6" s="277"/>
      <c r="G6" s="277"/>
      <c r="H6" s="277"/>
      <c r="I6" s="277"/>
      <c r="J6" s="277"/>
      <c r="K6" s="277"/>
      <c r="L6" s="277"/>
      <c r="M6" s="277"/>
      <c r="N6" s="277"/>
      <c r="O6" s="277"/>
      <c r="P6" s="277"/>
      <c r="Q6" s="4"/>
      <c r="R6" s="4"/>
    </row>
    <row r="7" spans="1:16" ht="23.25" customHeight="1">
      <c r="A7" s="18"/>
      <c r="B7" s="317" t="s">
        <v>315</v>
      </c>
      <c r="C7" s="318"/>
      <c r="D7" s="318"/>
      <c r="E7" s="318"/>
      <c r="F7" s="318"/>
      <c r="G7" s="318"/>
      <c r="H7" s="318"/>
      <c r="I7" s="318"/>
      <c r="J7" s="318"/>
      <c r="K7" s="318"/>
      <c r="L7" s="318"/>
      <c r="M7" s="18"/>
      <c r="N7" s="18"/>
      <c r="O7" s="18"/>
      <c r="P7" s="18"/>
    </row>
    <row r="8" spans="1:16" ht="22.5" customHeight="1">
      <c r="A8" s="18"/>
      <c r="B8" s="314" t="s">
        <v>232</v>
      </c>
      <c r="C8" s="314"/>
      <c r="D8" s="314"/>
      <c r="E8" s="314"/>
      <c r="F8" s="314"/>
      <c r="G8" s="314"/>
      <c r="H8" s="314"/>
      <c r="I8" s="314"/>
      <c r="J8" s="314"/>
      <c r="K8" s="314"/>
      <c r="L8" s="314"/>
      <c r="M8" s="235"/>
      <c r="N8" s="235"/>
      <c r="O8" s="18"/>
      <c r="P8" s="18"/>
    </row>
    <row r="9" spans="1:16" ht="12.75">
      <c r="A9" s="18"/>
      <c r="B9" s="316" t="s">
        <v>316</v>
      </c>
      <c r="C9" s="316"/>
      <c r="D9" s="316"/>
      <c r="E9" s="316"/>
      <c r="F9" s="316"/>
      <c r="G9" s="316"/>
      <c r="H9" s="316"/>
      <c r="I9" s="316"/>
      <c r="J9" s="316"/>
      <c r="K9" s="316"/>
      <c r="L9" s="316"/>
      <c r="M9" s="18"/>
      <c r="N9" s="18"/>
      <c r="O9" s="18"/>
      <c r="P9" s="18"/>
    </row>
    <row r="10" spans="1:16" ht="23.25" customHeight="1">
      <c r="A10" s="18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</row>
    <row r="11" spans="1:16" ht="12.75">
      <c r="A11" s="18"/>
      <c r="B11" s="18"/>
      <c r="C11" s="18"/>
      <c r="D11" s="18"/>
      <c r="E11" s="18"/>
      <c r="F11" s="238"/>
      <c r="G11" s="18"/>
      <c r="H11" s="18"/>
      <c r="I11" s="18"/>
      <c r="J11" s="18"/>
      <c r="K11" s="18"/>
      <c r="L11" s="18"/>
      <c r="M11" s="18"/>
      <c r="N11" s="18"/>
      <c r="O11" s="18"/>
      <c r="P11" s="18"/>
    </row>
    <row r="12" spans="1:16" ht="15.75">
      <c r="A12" s="18"/>
      <c r="B12" s="18"/>
      <c r="C12" s="18"/>
      <c r="D12" s="18"/>
      <c r="E12" s="236" t="s">
        <v>310</v>
      </c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</row>
    <row r="13" spans="1:16" ht="15">
      <c r="A13" s="18"/>
      <c r="B13" s="18"/>
      <c r="C13" s="18"/>
      <c r="D13" s="18"/>
      <c r="E13" s="237" t="s">
        <v>311</v>
      </c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</row>
    <row r="14" spans="1:16" ht="15">
      <c r="A14" s="18"/>
      <c r="B14" s="18"/>
      <c r="C14" s="18"/>
      <c r="D14" s="18"/>
      <c r="E14" s="237" t="s">
        <v>306</v>
      </c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</row>
    <row r="15" spans="1:16" ht="15">
      <c r="A15" s="18"/>
      <c r="B15" s="18"/>
      <c r="C15" s="18"/>
      <c r="D15" s="18"/>
      <c r="E15" s="237" t="s">
        <v>312</v>
      </c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</row>
    <row r="16" spans="1:16" ht="15">
      <c r="A16" s="18"/>
      <c r="B16" s="18"/>
      <c r="C16" s="18"/>
      <c r="D16" s="18"/>
      <c r="E16" s="237" t="s">
        <v>313</v>
      </c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</row>
    <row r="17" spans="1:16" ht="15">
      <c r="A17" s="18"/>
      <c r="B17" s="18"/>
      <c r="C17" s="18"/>
      <c r="D17" s="18"/>
      <c r="E17" s="237" t="s">
        <v>314</v>
      </c>
      <c r="F17" s="18"/>
      <c r="G17" s="237"/>
      <c r="H17" s="18"/>
      <c r="I17" s="18"/>
      <c r="J17" s="18"/>
      <c r="K17" s="18"/>
      <c r="L17" s="18"/>
      <c r="M17" s="18"/>
      <c r="N17" s="18"/>
      <c r="O17" s="18"/>
      <c r="P17" s="18"/>
    </row>
    <row r="18" spans="1:16" ht="15" customHeight="1">
      <c r="A18" s="18"/>
      <c r="B18" s="18"/>
      <c r="C18" s="18"/>
      <c r="D18" s="18"/>
      <c r="E18" s="237" t="s">
        <v>309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</row>
    <row r="19" spans="1:16" ht="15" customHeight="1">
      <c r="A19" s="18"/>
      <c r="B19" s="18"/>
      <c r="C19" s="18"/>
      <c r="D19" s="18"/>
      <c r="E19" s="237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</row>
    <row r="20" spans="1:16" ht="12.75" customHeight="1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</row>
    <row r="21" spans="1:16" ht="15.75">
      <c r="A21" s="18"/>
      <c r="B21" s="18"/>
      <c r="C21" s="18"/>
      <c r="D21" s="18"/>
      <c r="E21" s="236" t="s">
        <v>304</v>
      </c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</row>
    <row r="22" spans="1:16" ht="15">
      <c r="A22" s="18"/>
      <c r="B22" s="18"/>
      <c r="C22" s="18"/>
      <c r="D22" s="18"/>
      <c r="E22" s="237" t="s">
        <v>305</v>
      </c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</row>
    <row r="23" spans="1:16" ht="15">
      <c r="A23" s="18"/>
      <c r="B23" s="18"/>
      <c r="C23" s="18"/>
      <c r="D23" s="18"/>
      <c r="E23" s="237" t="s">
        <v>306</v>
      </c>
      <c r="F23" s="237"/>
      <c r="G23" s="18"/>
      <c r="H23" s="18"/>
      <c r="I23" s="18"/>
      <c r="J23" s="18"/>
      <c r="K23" s="18"/>
      <c r="L23" s="18"/>
      <c r="M23" s="18"/>
      <c r="N23" s="18"/>
      <c r="O23" s="18"/>
      <c r="P23" s="18"/>
    </row>
    <row r="24" spans="1:16" ht="15">
      <c r="A24" s="18"/>
      <c r="B24" s="18"/>
      <c r="C24" s="18"/>
      <c r="D24" s="18"/>
      <c r="E24" s="237" t="s">
        <v>307</v>
      </c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</row>
    <row r="25" spans="1:16" ht="15">
      <c r="A25" s="18"/>
      <c r="B25" s="18"/>
      <c r="C25" s="18"/>
      <c r="D25" s="18"/>
      <c r="E25" s="237" t="s">
        <v>308</v>
      </c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</row>
    <row r="26" spans="1:16" ht="15">
      <c r="A26" s="18"/>
      <c r="B26" s="18"/>
      <c r="C26" s="18"/>
      <c r="D26" s="18"/>
      <c r="E26" s="237" t="s">
        <v>291</v>
      </c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</row>
    <row r="27" spans="1:16" ht="15">
      <c r="A27" s="18"/>
      <c r="B27" s="18"/>
      <c r="C27" s="18"/>
      <c r="D27" s="18"/>
      <c r="E27" s="237" t="s">
        <v>309</v>
      </c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</row>
    <row r="28" spans="1:16" ht="15">
      <c r="A28" s="18"/>
      <c r="B28" s="18"/>
      <c r="C28" s="18"/>
      <c r="D28" s="18"/>
      <c r="E28" s="237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</row>
    <row r="29" spans="1:16" ht="12.75">
      <c r="A29" s="18"/>
      <c r="B29" s="18"/>
      <c r="C29" s="18"/>
      <c r="D29" s="18"/>
      <c r="E29" s="18"/>
      <c r="F29" s="238"/>
      <c r="G29" s="18"/>
      <c r="H29" s="18"/>
      <c r="I29" s="18"/>
      <c r="J29" s="18"/>
      <c r="K29" s="18"/>
      <c r="L29" s="18"/>
      <c r="M29" s="18"/>
      <c r="N29" s="18"/>
      <c r="O29" s="18"/>
      <c r="P29" s="18"/>
    </row>
    <row r="30" spans="1:16" ht="15.75">
      <c r="A30" s="18"/>
      <c r="B30" s="18"/>
      <c r="C30" s="18"/>
      <c r="D30" s="18"/>
      <c r="E30" s="236" t="s">
        <v>231</v>
      </c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</row>
    <row r="31" spans="1:16" ht="15">
      <c r="A31" s="18"/>
      <c r="B31" s="18"/>
      <c r="C31" s="18"/>
      <c r="D31" s="18"/>
      <c r="E31" s="237" t="s">
        <v>285</v>
      </c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</row>
    <row r="32" spans="1:16" ht="15">
      <c r="A32" s="18"/>
      <c r="B32" s="18"/>
      <c r="C32" s="18"/>
      <c r="D32" s="18"/>
      <c r="E32" s="237" t="s">
        <v>286</v>
      </c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</row>
    <row r="33" spans="1:16" ht="15">
      <c r="A33" s="18"/>
      <c r="B33" s="18"/>
      <c r="C33" s="18"/>
      <c r="D33" s="18"/>
      <c r="E33" s="237" t="s">
        <v>287</v>
      </c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</row>
    <row r="34" spans="1:16" ht="15">
      <c r="A34" s="18"/>
      <c r="B34" s="18"/>
      <c r="C34" s="18"/>
      <c r="D34" s="18"/>
      <c r="E34" s="237" t="s">
        <v>288</v>
      </c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</row>
    <row r="35" spans="1:16" ht="15">
      <c r="A35" s="18"/>
      <c r="B35" s="18"/>
      <c r="C35" s="18"/>
      <c r="D35" s="18"/>
      <c r="E35" s="237" t="s">
        <v>289</v>
      </c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</row>
    <row r="36" spans="1:16" ht="15">
      <c r="A36" s="18"/>
      <c r="B36" s="18"/>
      <c r="C36" s="18"/>
      <c r="D36" s="18"/>
      <c r="E36" s="237" t="s">
        <v>243</v>
      </c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</row>
    <row r="37" spans="1:16" ht="15">
      <c r="A37" s="18"/>
      <c r="B37" s="18"/>
      <c r="C37" s="18"/>
      <c r="D37" s="18"/>
      <c r="E37" s="237" t="s">
        <v>290</v>
      </c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</row>
    <row r="38" spans="1:16" ht="15">
      <c r="A38" s="18"/>
      <c r="B38" s="18"/>
      <c r="C38" s="18"/>
      <c r="D38" s="18"/>
      <c r="E38" s="237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</row>
    <row r="39" spans="1:16" ht="12.75">
      <c r="A39" s="18"/>
      <c r="B39" s="18"/>
      <c r="C39" s="18"/>
      <c r="D39" s="18"/>
      <c r="E39" s="18"/>
      <c r="F39" s="238"/>
      <c r="G39" s="18"/>
      <c r="H39" s="18"/>
      <c r="I39" s="18"/>
      <c r="J39" s="18"/>
      <c r="K39" s="18"/>
      <c r="L39" s="18"/>
      <c r="M39" s="18"/>
      <c r="N39" s="18"/>
      <c r="O39" s="18"/>
      <c r="P39" s="18"/>
    </row>
    <row r="40" spans="1:16" ht="15.75">
      <c r="A40" s="18"/>
      <c r="B40" s="18"/>
      <c r="C40" s="18"/>
      <c r="D40" s="18"/>
      <c r="E40" s="236" t="s">
        <v>297</v>
      </c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</row>
    <row r="41" spans="1:16" ht="15">
      <c r="A41" s="18"/>
      <c r="B41" s="18"/>
      <c r="C41" s="18"/>
      <c r="D41" s="18"/>
      <c r="E41" s="237" t="s">
        <v>298</v>
      </c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</row>
    <row r="42" spans="1:16" ht="15">
      <c r="A42" s="18"/>
      <c r="B42" s="18"/>
      <c r="C42" s="18"/>
      <c r="D42" s="18"/>
      <c r="E42" s="237" t="s">
        <v>299</v>
      </c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</row>
    <row r="43" spans="1:16" ht="15">
      <c r="A43" s="18"/>
      <c r="B43" s="18"/>
      <c r="C43" s="18"/>
      <c r="D43" s="18"/>
      <c r="E43" s="237" t="s">
        <v>300</v>
      </c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</row>
    <row r="44" spans="1:16" ht="15">
      <c r="A44" s="18"/>
      <c r="B44" s="18"/>
      <c r="C44" s="18"/>
      <c r="D44" s="18"/>
      <c r="E44" s="237" t="s">
        <v>301</v>
      </c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</row>
    <row r="45" spans="1:16" ht="15">
      <c r="A45" s="18"/>
      <c r="B45" s="18"/>
      <c r="C45" s="18"/>
      <c r="D45" s="18"/>
      <c r="E45" s="237" t="s">
        <v>302</v>
      </c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</row>
    <row r="46" spans="1:16" ht="15">
      <c r="A46" s="18"/>
      <c r="B46" s="18"/>
      <c r="C46" s="18"/>
      <c r="D46" s="18"/>
      <c r="E46" s="237" t="s">
        <v>303</v>
      </c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</row>
    <row r="47" spans="1:16" ht="15">
      <c r="A47" s="18"/>
      <c r="B47" s="18"/>
      <c r="C47" s="18"/>
      <c r="D47" s="18"/>
      <c r="E47" s="237"/>
      <c r="F47" s="18"/>
      <c r="G47" s="18"/>
      <c r="H47" s="18"/>
      <c r="I47" s="237"/>
      <c r="J47" s="18"/>
      <c r="K47" s="18"/>
      <c r="L47" s="18"/>
      <c r="M47" s="18"/>
      <c r="N47" s="18"/>
      <c r="O47" s="18"/>
      <c r="P47" s="18"/>
    </row>
    <row r="48" spans="1:16" ht="15">
      <c r="A48" s="18"/>
      <c r="B48" s="18"/>
      <c r="C48" s="18"/>
      <c r="D48" s="18"/>
      <c r="E48" s="237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</row>
    <row r="49" spans="1:16" ht="15.75">
      <c r="A49" s="18"/>
      <c r="B49" s="18"/>
      <c r="C49" s="18"/>
      <c r="D49" s="18"/>
      <c r="E49" s="236" t="s">
        <v>264</v>
      </c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</row>
    <row r="50" spans="1:16" ht="15">
      <c r="A50" s="18"/>
      <c r="B50" s="18"/>
      <c r="C50" s="18"/>
      <c r="D50" s="18"/>
      <c r="E50" s="237" t="s">
        <v>293</v>
      </c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</row>
    <row r="51" spans="1:16" ht="15">
      <c r="A51" s="18"/>
      <c r="B51" s="18"/>
      <c r="C51" s="18"/>
      <c r="D51" s="18"/>
      <c r="E51" s="237" t="s">
        <v>294</v>
      </c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</row>
    <row r="52" spans="1:16" ht="15">
      <c r="A52" s="18"/>
      <c r="B52" s="18"/>
      <c r="C52" s="18"/>
      <c r="D52" s="18"/>
      <c r="E52" s="237" t="s">
        <v>295</v>
      </c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</row>
    <row r="53" spans="1:16" ht="15">
      <c r="A53" s="18"/>
      <c r="B53" s="18"/>
      <c r="C53" s="18"/>
      <c r="D53" s="18"/>
      <c r="E53" s="237" t="s">
        <v>296</v>
      </c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</row>
    <row r="54" spans="1:16" ht="15">
      <c r="A54" s="18"/>
      <c r="B54" s="18"/>
      <c r="C54" s="18"/>
      <c r="D54" s="18"/>
      <c r="E54" s="237" t="s">
        <v>265</v>
      </c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</row>
    <row r="55" spans="1:16" ht="15">
      <c r="A55" s="18"/>
      <c r="B55" s="18"/>
      <c r="C55" s="18"/>
      <c r="D55" s="18"/>
      <c r="E55" s="237" t="s">
        <v>292</v>
      </c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</row>
    <row r="56" spans="1:16" ht="15">
      <c r="A56" s="18"/>
      <c r="B56" s="18"/>
      <c r="C56" s="18"/>
      <c r="D56" s="18"/>
      <c r="E56" s="237"/>
      <c r="F56" s="237"/>
      <c r="G56" s="18"/>
      <c r="H56" s="18"/>
      <c r="I56" s="18"/>
      <c r="J56" s="18"/>
      <c r="K56" s="18"/>
      <c r="L56" s="18"/>
      <c r="M56" s="18"/>
      <c r="N56" s="18"/>
      <c r="O56" s="18"/>
      <c r="P56" s="18"/>
    </row>
    <row r="57" spans="1:16" ht="15">
      <c r="A57" s="18"/>
      <c r="B57" s="18"/>
      <c r="C57" s="18"/>
      <c r="D57" s="18"/>
      <c r="E57" s="237"/>
      <c r="F57" s="237"/>
      <c r="G57" s="18"/>
      <c r="H57" s="18"/>
      <c r="I57" s="18"/>
      <c r="J57" s="18"/>
      <c r="K57" s="18"/>
      <c r="L57" s="18"/>
      <c r="M57" s="18"/>
      <c r="N57" s="18"/>
      <c r="O57" s="18"/>
      <c r="P57" s="18"/>
    </row>
    <row r="58" spans="1:16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</row>
    <row r="59" spans="1:16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</row>
    <row r="60" spans="1:16" ht="15.75">
      <c r="A60" s="18"/>
      <c r="B60" s="18"/>
      <c r="C60" s="18"/>
      <c r="D60" s="18"/>
      <c r="E60" s="236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</row>
    <row r="61" spans="1:16" ht="15">
      <c r="A61" s="18"/>
      <c r="B61" s="18"/>
      <c r="C61" s="18"/>
      <c r="D61" s="18"/>
      <c r="E61" s="237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</row>
    <row r="62" spans="1:16" ht="15">
      <c r="A62" s="18"/>
      <c r="B62" s="18"/>
      <c r="C62" s="18"/>
      <c r="D62" s="18"/>
      <c r="E62" s="237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</row>
    <row r="63" spans="1:16" ht="15">
      <c r="A63" s="18"/>
      <c r="B63" s="18"/>
      <c r="C63" s="18"/>
      <c r="D63" s="18"/>
      <c r="E63" s="237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</row>
    <row r="64" spans="1:16" ht="15">
      <c r="A64" s="18"/>
      <c r="B64" s="18"/>
      <c r="C64" s="18"/>
      <c r="D64" s="18"/>
      <c r="E64" s="237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</row>
    <row r="65" spans="1:16" ht="15">
      <c r="A65" s="18"/>
      <c r="B65" s="18"/>
      <c r="C65" s="18"/>
      <c r="D65" s="18"/>
      <c r="E65" s="237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</row>
    <row r="66" spans="1:16" ht="15">
      <c r="A66" s="18"/>
      <c r="B66" s="18"/>
      <c r="C66" s="18"/>
      <c r="D66" s="18"/>
      <c r="E66" s="237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</row>
    <row r="67" spans="1:16" ht="12.75">
      <c r="A67" s="18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</row>
    <row r="68" spans="1:16" ht="12.75">
      <c r="A68" s="18"/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</row>
    <row r="69" spans="1:16" ht="15.75">
      <c r="A69" s="18"/>
      <c r="B69" s="18"/>
      <c r="C69" s="18"/>
      <c r="D69" s="18"/>
      <c r="E69" s="236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</row>
    <row r="70" spans="1:16" ht="15">
      <c r="A70" s="18"/>
      <c r="B70" s="18"/>
      <c r="C70" s="18"/>
      <c r="D70" s="18"/>
      <c r="E70" s="237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</row>
    <row r="71" spans="1:16" ht="15">
      <c r="A71" s="18"/>
      <c r="B71" s="18"/>
      <c r="C71" s="18"/>
      <c r="D71" s="18"/>
      <c r="E71" s="237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</row>
    <row r="72" spans="1:16" ht="15">
      <c r="A72" s="18"/>
      <c r="B72" s="18"/>
      <c r="C72" s="18"/>
      <c r="D72" s="18"/>
      <c r="E72" s="237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</row>
    <row r="73" spans="1:16" ht="15">
      <c r="A73" s="18"/>
      <c r="B73" s="18"/>
      <c r="C73"/>
      <c r="D73" s="18"/>
      <c r="E73" s="237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</row>
    <row r="74" spans="1:16" ht="15">
      <c r="A74" s="18"/>
      <c r="B74" s="18"/>
      <c r="C74" s="18"/>
      <c r="D74" s="18"/>
      <c r="E74" s="237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</row>
    <row r="75" spans="1:16" ht="15">
      <c r="A75" s="18"/>
      <c r="B75" s="18"/>
      <c r="C75" s="18"/>
      <c r="D75" s="18"/>
      <c r="E75" s="237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</row>
    <row r="76" spans="1:16" ht="15">
      <c r="A76" s="18"/>
      <c r="B76" s="18"/>
      <c r="C76" s="18"/>
      <c r="D76" s="18"/>
      <c r="E76" s="237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</row>
    <row r="77" spans="1:16" ht="12.75">
      <c r="A77" s="18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</row>
    <row r="78" spans="1:16" ht="12.75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</row>
    <row r="79" spans="1:16" ht="12.75">
      <c r="A79" s="18"/>
      <c r="B79" s="18"/>
      <c r="C79" s="18"/>
      <c r="D79" s="18"/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</row>
    <row r="80" spans="1:16" ht="12.75">
      <c r="A80" s="18"/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</row>
    <row r="81" spans="1:16" ht="12.75">
      <c r="A81" s="18"/>
      <c r="B81" s="18"/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</row>
    <row r="82" spans="1:16" ht="12.75">
      <c r="A82" s="18"/>
      <c r="B82" s="18"/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</row>
    <row r="83" spans="1:16" ht="12.75">
      <c r="A83" s="18"/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</row>
    <row r="84" spans="1:16" ht="12.75">
      <c r="A84" s="18"/>
      <c r="B84" s="18"/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</row>
    <row r="85" spans="1:16" ht="12.75">
      <c r="A85" s="18"/>
      <c r="B85" s="18"/>
      <c r="C85" s="18"/>
      <c r="D85" s="18"/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</row>
    <row r="86" spans="1:16" ht="12.75">
      <c r="A86" s="18"/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</row>
    <row r="87" spans="1:16" ht="12.75">
      <c r="A87" s="18"/>
      <c r="B87" s="18"/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</row>
    <row r="88" spans="1:16" ht="12.75">
      <c r="A88" s="18"/>
      <c r="B88" s="18"/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</row>
    <row r="89" spans="1:16" ht="12.75">
      <c r="A89" s="18"/>
      <c r="B89" s="18"/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</row>
    <row r="90" spans="1:16" ht="12.75">
      <c r="A90" s="18"/>
      <c r="B90" s="18"/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</row>
    <row r="91" spans="1:16" ht="12.75">
      <c r="A91" s="18"/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</row>
    <row r="92" spans="1:16" ht="12.75">
      <c r="A92" s="18"/>
      <c r="B92" s="18"/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</row>
    <row r="93" spans="1:16" ht="12.75">
      <c r="A93" s="18"/>
      <c r="B93" s="18"/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</row>
    <row r="94" spans="1:16" ht="12.75">
      <c r="A94" s="18"/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</row>
    <row r="95" spans="1:16" ht="12.75">
      <c r="A95" s="18"/>
      <c r="B95" s="18"/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</row>
    <row r="96" spans="1:16" ht="12.75">
      <c r="A96" s="18"/>
      <c r="B96" s="18"/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</row>
    <row r="97" spans="1:16" ht="12.75">
      <c r="A97" s="18"/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</row>
    <row r="98" spans="1:16" ht="12.75">
      <c r="A98" s="18"/>
      <c r="B98" s="18"/>
      <c r="C98" s="18"/>
      <c r="D98" s="18"/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</row>
    <row r="99" spans="1:16" ht="12.75">
      <c r="A99" s="18"/>
      <c r="B99" s="18"/>
      <c r="C99" s="18"/>
      <c r="D99" s="18"/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</row>
    <row r="100" spans="1:16" ht="12.75">
      <c r="A100" s="18"/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</row>
    <row r="101" spans="1:16" ht="12.75">
      <c r="A101" s="18"/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</row>
    <row r="102" spans="1:16" ht="12.75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</row>
    <row r="103" spans="1:16" ht="12.75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</row>
    <row r="104" spans="1:16" ht="12.75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</row>
    <row r="105" spans="1:16" ht="12.7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</row>
    <row r="106" spans="1:16" ht="12.75">
      <c r="A106" s="18"/>
      <c r="B106" s="18"/>
      <c r="C106" s="18"/>
      <c r="D106" s="18"/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</row>
    <row r="107" spans="1:16" ht="12.75">
      <c r="A107" s="18"/>
      <c r="B107" s="18"/>
      <c r="C107" s="18"/>
      <c r="D107" s="18"/>
      <c r="E107" s="18"/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</row>
    <row r="108" spans="1:16" ht="12.75">
      <c r="A108" s="18"/>
      <c r="B108" s="18"/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</row>
    <row r="109" spans="1:16" ht="12.75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</row>
    <row r="110" spans="1:16" ht="12.75">
      <c r="A110" s="18"/>
      <c r="B110" s="18"/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</row>
    <row r="111" spans="1:16" ht="12.75">
      <c r="A111" s="18"/>
      <c r="B111" s="18"/>
      <c r="C111" s="18"/>
      <c r="D111" s="18"/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</row>
    <row r="112" spans="1:16" ht="12.75">
      <c r="A112" s="18"/>
      <c r="B112" s="18"/>
      <c r="C112" s="18"/>
      <c r="D112" s="18"/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</row>
    <row r="113" spans="1:16" ht="12.75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  <c r="O113" s="18"/>
      <c r="P113" s="18"/>
    </row>
    <row r="114" spans="1:16" ht="12.75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</row>
    <row r="115" spans="1:16" ht="12.75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</row>
    <row r="116" spans="1:16" ht="12.75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</row>
    <row r="117" spans="1:16" ht="12.75">
      <c r="A117" s="18"/>
      <c r="B117" s="18"/>
      <c r="C117" s="18"/>
      <c r="D117" s="18"/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</row>
    <row r="118" spans="1:16" ht="12.75">
      <c r="A118" s="18"/>
      <c r="B118" s="18"/>
      <c r="C118" s="18"/>
      <c r="D118" s="18"/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</row>
    <row r="119" spans="1:16" ht="12.75">
      <c r="A119" s="18"/>
      <c r="B119" s="18"/>
      <c r="C119" s="18"/>
      <c r="D119" s="18"/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</row>
    <row r="120" spans="1:16" ht="12.75">
      <c r="A120" s="18"/>
      <c r="B120" s="18"/>
      <c r="C120" s="18"/>
      <c r="D120" s="18"/>
      <c r="E120" s="18"/>
      <c r="F120" s="18"/>
      <c r="G120" s="18"/>
      <c r="H120" s="18"/>
      <c r="I120" s="18"/>
      <c r="J120" s="18"/>
      <c r="K120" s="18"/>
      <c r="L120" s="18"/>
      <c r="M120" s="18"/>
      <c r="N120" s="18"/>
      <c r="O120" s="18"/>
      <c r="P120" s="18"/>
    </row>
    <row r="121" spans="1:16" ht="12.75">
      <c r="A121" s="18"/>
      <c r="B121" s="18"/>
      <c r="C121" s="18"/>
      <c r="D121" s="18"/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</row>
    <row r="122" spans="1:16" ht="12.75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18"/>
      <c r="M122" s="18"/>
      <c r="N122" s="18"/>
      <c r="O122" s="18"/>
      <c r="P122" s="18"/>
    </row>
    <row r="123" spans="1:16" ht="12.75">
      <c r="A123" s="18"/>
      <c r="B123" s="18"/>
      <c r="C123" s="18"/>
      <c r="D123" s="18"/>
      <c r="E123" s="18"/>
      <c r="F123" s="18"/>
      <c r="G123" s="18"/>
      <c r="H123" s="18"/>
      <c r="I123" s="18"/>
      <c r="J123" s="18"/>
      <c r="K123" s="18"/>
      <c r="L123" s="18"/>
      <c r="M123" s="18"/>
      <c r="N123" s="18"/>
      <c r="O123" s="18"/>
      <c r="P123" s="18"/>
    </row>
    <row r="124" spans="1:16" ht="12.75">
      <c r="A124" s="18"/>
      <c r="B124" s="18"/>
      <c r="C124" s="18"/>
      <c r="D124" s="18"/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</row>
    <row r="125" spans="1:16" ht="12.75">
      <c r="A125" s="18"/>
      <c r="B125" s="18"/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</row>
    <row r="126" spans="1:16" ht="12.75">
      <c r="A126" s="18"/>
      <c r="B126" s="18"/>
      <c r="C126" s="18"/>
      <c r="D126" s="18"/>
      <c r="E126" s="18"/>
      <c r="F126" s="18"/>
      <c r="G126" s="18"/>
      <c r="H126" s="18"/>
      <c r="I126" s="18"/>
      <c r="J126" s="18"/>
      <c r="K126" s="18"/>
      <c r="L126" s="18"/>
      <c r="M126" s="18"/>
      <c r="N126" s="18"/>
      <c r="O126" s="18"/>
      <c r="P126" s="18"/>
    </row>
    <row r="127" spans="1:16" ht="12.75">
      <c r="A127" s="18"/>
      <c r="B127" s="18"/>
      <c r="C127" s="18"/>
      <c r="D127" s="18"/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</row>
    <row r="128" spans="1:16" ht="12.75">
      <c r="A128" s="18"/>
      <c r="B128" s="18"/>
      <c r="C128" s="18"/>
      <c r="D128" s="18"/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</row>
    <row r="129" spans="1:16" ht="12.75">
      <c r="A129" s="18"/>
      <c r="B129" s="18"/>
      <c r="C129" s="18"/>
      <c r="D129" s="18"/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</row>
    <row r="130" spans="1:16" ht="12.75">
      <c r="A130" s="18"/>
      <c r="B130" s="18"/>
      <c r="C130" s="18"/>
      <c r="D130" s="18"/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</row>
    <row r="131" spans="1:16" ht="12.75">
      <c r="A131" s="18"/>
      <c r="B131" s="18"/>
      <c r="C131" s="18"/>
      <c r="D131" s="18"/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</row>
    <row r="132" spans="1:16" ht="12.75">
      <c r="A132" s="18"/>
      <c r="B132" s="18"/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</row>
    <row r="133" spans="1:16" ht="12.75">
      <c r="A133" s="18"/>
      <c r="B133" s="18"/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</row>
    <row r="134" spans="1:16" ht="12.75">
      <c r="A134" s="18"/>
      <c r="B134" s="18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</row>
    <row r="135" spans="1:16" ht="12.75">
      <c r="A135" s="18"/>
      <c r="B135" s="18"/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</row>
    <row r="136" spans="1:16" ht="12.75">
      <c r="A136" s="18"/>
      <c r="B136" s="18"/>
      <c r="C136" s="18"/>
      <c r="D136" s="18"/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</row>
    <row r="137" spans="1:16" ht="12.75">
      <c r="A137" s="18"/>
      <c r="B137" s="18"/>
      <c r="C137" s="18"/>
      <c r="D137" s="18"/>
      <c r="E137" s="18"/>
      <c r="F137" s="18"/>
      <c r="G137" s="18"/>
      <c r="H137" s="18"/>
      <c r="I137" s="18"/>
      <c r="J137" s="18"/>
      <c r="K137" s="18"/>
      <c r="L137" s="18"/>
      <c r="M137" s="18"/>
      <c r="N137" s="18"/>
      <c r="O137" s="18"/>
      <c r="P137" s="18"/>
    </row>
    <row r="138" spans="1:16" ht="12.75">
      <c r="A138" s="18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</row>
    <row r="139" spans="1:16" ht="12.75">
      <c r="A139" s="18"/>
      <c r="B139" s="18"/>
      <c r="C139" s="18"/>
      <c r="D139" s="18"/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</row>
    <row r="140" spans="1:16" ht="12.75">
      <c r="A140" s="18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</row>
    <row r="141" spans="1:16" ht="12.75">
      <c r="A141" s="18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</row>
    <row r="142" spans="1:16" ht="12.75">
      <c r="A142" s="18"/>
      <c r="B142" s="18"/>
      <c r="C142" s="18"/>
      <c r="D142" s="18"/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</row>
    <row r="143" spans="1:16" ht="12.75">
      <c r="A143" s="18"/>
      <c r="B143" s="18"/>
      <c r="C143" s="18"/>
      <c r="D143" s="18"/>
      <c r="E143" s="18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</row>
    <row r="144" spans="1:16" ht="12.75">
      <c r="A144" s="18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</row>
    <row r="145" spans="1:16" ht="12.75">
      <c r="A145" s="18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</row>
    <row r="146" spans="1:16" ht="12.75">
      <c r="A146" s="18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</row>
    <row r="147" spans="1:16" ht="12.75">
      <c r="A147" s="18"/>
      <c r="B147" s="18"/>
      <c r="C147" s="18"/>
      <c r="D147" s="18"/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</row>
    <row r="148" spans="1:16" ht="12.75">
      <c r="A148" s="18"/>
      <c r="B148" s="18"/>
      <c r="C148" s="18"/>
      <c r="D148" s="18"/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</row>
    <row r="149" spans="1:16" ht="12.75">
      <c r="A149" s="18"/>
      <c r="B149" s="18"/>
      <c r="C149" s="18"/>
      <c r="D149" s="18"/>
      <c r="E149" s="18"/>
      <c r="F149" s="18"/>
      <c r="G149" s="18"/>
      <c r="H149" s="18"/>
      <c r="I149" s="18"/>
      <c r="J149" s="18"/>
      <c r="K149" s="18"/>
      <c r="L149" s="18"/>
      <c r="M149" s="18"/>
      <c r="N149" s="18"/>
      <c r="O149" s="18"/>
      <c r="P149" s="18"/>
    </row>
    <row r="150" spans="1:16" ht="12.75">
      <c r="A150" s="18"/>
      <c r="B150" s="18"/>
      <c r="C150" s="18"/>
      <c r="D150" s="18"/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</row>
    <row r="151" spans="1:16" ht="12.75">
      <c r="A151" s="18"/>
      <c r="B151" s="18"/>
      <c r="C151" s="18"/>
      <c r="D151" s="18"/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</row>
    <row r="152" spans="1:16" ht="12.75">
      <c r="A152" s="18"/>
      <c r="B152" s="18"/>
      <c r="C152" s="18"/>
      <c r="D152" s="18"/>
      <c r="E152" s="18"/>
      <c r="F152" s="18"/>
      <c r="G152" s="18"/>
      <c r="H152" s="18"/>
      <c r="I152" s="18"/>
      <c r="J152" s="18"/>
      <c r="K152" s="18"/>
      <c r="L152" s="18"/>
      <c r="M152" s="18"/>
      <c r="N152" s="18"/>
      <c r="O152" s="18"/>
      <c r="P152" s="18"/>
    </row>
    <row r="153" spans="1:16" ht="12.75">
      <c r="A153" s="18"/>
      <c r="B153" s="18"/>
      <c r="C153" s="18"/>
      <c r="D153" s="18"/>
      <c r="E153" s="18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</row>
    <row r="154" spans="1:16" ht="12.75">
      <c r="A154" s="18"/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</row>
    <row r="155" spans="1:16" ht="12.75">
      <c r="A155" s="18"/>
      <c r="B155" s="18"/>
      <c r="C155" s="18"/>
      <c r="D155" s="18"/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</row>
    <row r="156" spans="1:16" ht="12.75">
      <c r="A156" s="18"/>
      <c r="B156" s="18"/>
      <c r="C156" s="18"/>
      <c r="D156" s="18"/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</row>
    <row r="157" spans="1:16" ht="12.75">
      <c r="A157" s="18"/>
      <c r="B157" s="18"/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</row>
    <row r="158" spans="1:16" ht="12.75">
      <c r="A158" s="18"/>
      <c r="B158" s="18"/>
      <c r="C158" s="18"/>
      <c r="D158" s="18"/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</row>
    <row r="159" spans="1:16" ht="12.75">
      <c r="A159" s="18"/>
      <c r="B159" s="18"/>
      <c r="C159" s="18"/>
      <c r="D159" s="18"/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</row>
    <row r="160" spans="1:16" ht="12.75">
      <c r="A160" s="18"/>
      <c r="B160" s="18"/>
      <c r="C160" s="18"/>
      <c r="D160" s="18"/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</row>
    <row r="161" spans="1:16" ht="12.75">
      <c r="A161" s="18"/>
      <c r="B161" s="18"/>
      <c r="C161" s="18"/>
      <c r="D161" s="18"/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</row>
    <row r="162" spans="1:16" ht="12.75">
      <c r="A162" s="18"/>
      <c r="B162" s="18"/>
      <c r="C162" s="18"/>
      <c r="D162" s="18"/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</row>
    <row r="163" spans="1:16" ht="12.75">
      <c r="A163" s="18"/>
      <c r="B163" s="18"/>
      <c r="C163" s="18"/>
      <c r="D163" s="18"/>
      <c r="E163" s="18"/>
      <c r="F163" s="18"/>
      <c r="G163" s="18"/>
      <c r="H163" s="18"/>
      <c r="I163" s="18"/>
      <c r="J163" s="18"/>
      <c r="K163" s="18"/>
      <c r="L163" s="18"/>
      <c r="M163" s="18"/>
      <c r="N163" s="18"/>
      <c r="O163" s="18"/>
      <c r="P163" s="18"/>
    </row>
    <row r="164" spans="1:16" ht="12.75">
      <c r="A164" s="18"/>
      <c r="B164" s="18"/>
      <c r="C164" s="18"/>
      <c r="D164" s="18"/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</row>
    <row r="165" spans="1:16" ht="12.75">
      <c r="A165" s="18"/>
      <c r="B165" s="18"/>
      <c r="C165" s="18"/>
      <c r="D165" s="18"/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</row>
    <row r="166" spans="1:16" ht="12.75">
      <c r="A166" s="18"/>
      <c r="B166" s="18"/>
      <c r="C166" s="18"/>
      <c r="D166" s="18"/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</row>
    <row r="167" spans="1:16" ht="12.75">
      <c r="A167" s="18"/>
      <c r="B167" s="18"/>
      <c r="C167" s="18"/>
      <c r="D167" s="18"/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</row>
    <row r="168" spans="1:16" ht="12.75">
      <c r="A168" s="18"/>
      <c r="B168" s="18"/>
      <c r="C168" s="18"/>
      <c r="D168" s="18"/>
      <c r="E168" s="18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</row>
    <row r="169" spans="1:16" ht="12.75">
      <c r="A169" s="18"/>
      <c r="B169" s="18"/>
      <c r="C169" s="18"/>
      <c r="D169" s="18"/>
      <c r="E169" s="18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</row>
    <row r="170" spans="1:16" ht="12.75">
      <c r="A170" s="18"/>
      <c r="B170" s="18"/>
      <c r="C170" s="18"/>
      <c r="D170" s="18"/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</row>
    <row r="171" spans="1:16" ht="12.75">
      <c r="A171" s="18"/>
      <c r="B171" s="18"/>
      <c r="C171" s="18"/>
      <c r="D171" s="18"/>
      <c r="E171" s="18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</row>
    <row r="172" spans="1:16" ht="12.75">
      <c r="A172" s="18"/>
      <c r="B172" s="18"/>
      <c r="C172" s="18"/>
      <c r="D172" s="18"/>
      <c r="E172" s="18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</row>
    <row r="173" spans="1:16" ht="12.75">
      <c r="A173" s="18"/>
      <c r="B173" s="18"/>
      <c r="C173" s="18"/>
      <c r="D173" s="18"/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</row>
    <row r="174" spans="1:16" ht="12.75">
      <c r="A174" s="18"/>
      <c r="B174" s="18"/>
      <c r="C174" s="18"/>
      <c r="D174" s="18"/>
      <c r="E174" s="18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</row>
    <row r="175" spans="1:16" ht="12.75">
      <c r="A175" s="18"/>
      <c r="B175" s="18"/>
      <c r="C175" s="18"/>
      <c r="D175" s="18"/>
      <c r="E175" s="18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</row>
    <row r="176" spans="1:16" ht="12.75">
      <c r="A176" s="18"/>
      <c r="B176" s="18"/>
      <c r="C176" s="18"/>
      <c r="D176" s="18"/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</row>
    <row r="177" spans="1:16" ht="12.75">
      <c r="A177" s="18"/>
      <c r="B177" s="18"/>
      <c r="C177" s="18"/>
      <c r="D177" s="18"/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</row>
    <row r="178" spans="1:16" ht="12.75">
      <c r="A178" s="18"/>
      <c r="B178" s="18"/>
      <c r="C178" s="18"/>
      <c r="D178" s="18"/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</row>
    <row r="179" spans="1:16" ht="12.75">
      <c r="A179" s="18"/>
      <c r="B179" s="18"/>
      <c r="C179" s="18"/>
      <c r="D179" s="18"/>
      <c r="E179" s="18"/>
      <c r="F179" s="18"/>
      <c r="G179" s="18"/>
      <c r="H179" s="18"/>
      <c r="I179" s="18"/>
      <c r="J179" s="18"/>
      <c r="K179" s="18"/>
      <c r="L179" s="18"/>
      <c r="M179" s="18"/>
      <c r="N179" s="18"/>
      <c r="O179" s="18"/>
      <c r="P179" s="18"/>
    </row>
    <row r="180" spans="1:16" ht="12.75">
      <c r="A180" s="18"/>
      <c r="B180" s="18"/>
      <c r="C180" s="18"/>
      <c r="D180" s="18"/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</row>
    <row r="181" spans="1:16" ht="12.75">
      <c r="A181" s="18"/>
      <c r="B181" s="18"/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</row>
    <row r="182" spans="1:16" ht="12.75">
      <c r="A182" s="18"/>
      <c r="B182" s="18"/>
      <c r="C182" s="18"/>
      <c r="D182" s="18"/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</row>
    <row r="183" spans="1:16" ht="12.75">
      <c r="A183" s="18"/>
      <c r="B183" s="18"/>
      <c r="C183" s="18"/>
      <c r="D183" s="18"/>
      <c r="E183" s="18"/>
      <c r="F183" s="18"/>
      <c r="G183" s="18"/>
      <c r="H183" s="18"/>
      <c r="I183" s="18"/>
      <c r="J183" s="18"/>
      <c r="K183" s="18"/>
      <c r="L183" s="18"/>
      <c r="M183" s="18"/>
      <c r="N183" s="18"/>
      <c r="O183" s="18"/>
      <c r="P183" s="18"/>
    </row>
    <row r="184" spans="1:16" ht="12.75">
      <c r="A184" s="18"/>
      <c r="B184" s="18"/>
      <c r="C184" s="18"/>
      <c r="D184" s="18"/>
      <c r="E184" s="18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</row>
    <row r="185" spans="1:16" ht="12.75">
      <c r="A185" s="18"/>
      <c r="B185" s="18"/>
      <c r="C185" s="18"/>
      <c r="D185" s="18"/>
      <c r="E185" s="18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</row>
    <row r="186" spans="1:16" ht="12.75">
      <c r="A186" s="18"/>
      <c r="B186" s="18"/>
      <c r="C186" s="18"/>
      <c r="D186" s="18"/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</row>
    <row r="187" spans="1:16" ht="12.75">
      <c r="A187" s="18"/>
      <c r="B187" s="18"/>
      <c r="C187" s="18"/>
      <c r="D187" s="18"/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</row>
    <row r="188" spans="1:16" ht="12.75">
      <c r="A188" s="18"/>
      <c r="B188" s="18"/>
      <c r="C188" s="18"/>
      <c r="D188" s="18"/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</row>
    <row r="189" spans="1:16" ht="12.75">
      <c r="A189" s="18"/>
      <c r="B189" s="18"/>
      <c r="C189" s="18"/>
      <c r="D189" s="18"/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</row>
    <row r="190" spans="1:16" ht="12.75">
      <c r="A190" s="18"/>
      <c r="B190" s="18"/>
      <c r="C190" s="18"/>
      <c r="D190" s="18"/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</row>
    <row r="191" spans="1:16" ht="12.75">
      <c r="A191" s="18"/>
      <c r="I191" s="18"/>
      <c r="J191" s="18"/>
      <c r="K191" s="18"/>
      <c r="L191" s="18"/>
      <c r="M191" s="18"/>
      <c r="N191" s="18"/>
      <c r="O191" s="18"/>
      <c r="P191" s="18"/>
    </row>
    <row r="192" spans="1:16" ht="12.75">
      <c r="A192" s="18"/>
      <c r="I192" s="18"/>
      <c r="J192" s="18"/>
      <c r="K192" s="18"/>
      <c r="L192" s="18"/>
      <c r="M192" s="18"/>
      <c r="N192" s="18"/>
      <c r="O192" s="18"/>
      <c r="P192" s="18"/>
    </row>
    <row r="193" spans="1:16" ht="12.75">
      <c r="A193" s="18"/>
      <c r="I193" s="18"/>
      <c r="J193" s="18"/>
      <c r="K193" s="18"/>
      <c r="L193" s="18"/>
      <c r="M193" s="18"/>
      <c r="N193" s="18"/>
      <c r="O193" s="18"/>
      <c r="P193" s="18"/>
    </row>
    <row r="194" spans="1:16" ht="12.75">
      <c r="A194" s="18"/>
      <c r="I194" s="18"/>
      <c r="J194" s="18"/>
      <c r="K194" s="18"/>
      <c r="L194" s="18"/>
      <c r="M194" s="18"/>
      <c r="N194" s="18"/>
      <c r="O194" s="18"/>
      <c r="P194" s="18"/>
    </row>
    <row r="195" spans="1:16" ht="12.75">
      <c r="A195" s="18"/>
      <c r="I195" s="18"/>
      <c r="J195" s="18"/>
      <c r="K195" s="18"/>
      <c r="L195" s="18"/>
      <c r="M195" s="18"/>
      <c r="N195" s="18"/>
      <c r="O195" s="18"/>
      <c r="P195" s="18"/>
    </row>
    <row r="196" spans="1:16" ht="12.75">
      <c r="A196" s="18"/>
      <c r="I196" s="18"/>
      <c r="J196" s="18"/>
      <c r="K196" s="18"/>
      <c r="L196" s="18"/>
      <c r="M196" s="18"/>
      <c r="N196" s="18"/>
      <c r="O196" s="18"/>
      <c r="P196" s="18"/>
    </row>
    <row r="197" spans="1:16" ht="12.75">
      <c r="A197" s="18"/>
      <c r="I197" s="18"/>
      <c r="J197" s="18"/>
      <c r="K197" s="18"/>
      <c r="L197" s="18"/>
      <c r="M197" s="18"/>
      <c r="N197" s="18"/>
      <c r="O197" s="18"/>
      <c r="P197" s="18"/>
    </row>
  </sheetData>
  <sheetProtection/>
  <mergeCells count="4">
    <mergeCell ref="B8:L8"/>
    <mergeCell ref="B2:L4"/>
    <mergeCell ref="B9:L9"/>
    <mergeCell ref="B7:L7"/>
  </mergeCells>
  <hyperlinks>
    <hyperlink ref="E36" r:id="rId1" display="www.garval.pt"/>
    <hyperlink ref="E54" r:id="rId2" display="www.garval.pt"/>
  </hyperlinks>
  <printOptions horizontalCentered="1"/>
  <pageMargins left="0.7874015748031497" right="0.5905511811023623" top="0.5905511811023623" bottom="0.3937007874015748" header="0" footer="0"/>
  <pageSetup fitToHeight="1" fitToWidth="1" horizontalDpi="600" verticalDpi="600" orientation="portrait" paperSize="9" r:id="rId4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46"/>
  <sheetViews>
    <sheetView showGridLines="0" showRowColHeaders="0" showZeros="0" showOutlineSymbols="0" zoomScale="115" zoomScaleNormal="115" zoomScaleSheetLayoutView="100" zoomScalePageLayoutView="0" workbookViewId="0" topLeftCell="A1">
      <selection activeCell="E47" sqref="E47"/>
    </sheetView>
  </sheetViews>
  <sheetFormatPr defaultColWidth="9.140625" defaultRowHeight="12.75"/>
  <cols>
    <col min="1" max="1" width="2.00390625" style="61" customWidth="1"/>
    <col min="2" max="2" width="1.7109375" style="61" customWidth="1"/>
    <col min="3" max="3" width="36.28125" style="61" customWidth="1"/>
    <col min="4" max="7" width="12.140625" style="61" customWidth="1"/>
    <col min="8" max="8" width="23.00390625" style="61" customWidth="1"/>
    <col min="9" max="16384" width="9.140625" style="61" customWidth="1"/>
  </cols>
  <sheetData>
    <row r="1" spans="2:9" ht="12.75">
      <c r="B1" s="72"/>
      <c r="C1" s="72"/>
      <c r="D1" s="72"/>
      <c r="E1" s="72"/>
      <c r="F1" s="72"/>
      <c r="G1" s="72"/>
      <c r="H1" s="72"/>
      <c r="I1" s="72"/>
    </row>
    <row r="2" spans="2:9" ht="12.75" customHeight="1">
      <c r="B2" s="201"/>
      <c r="C2" s="72"/>
      <c r="D2" s="72"/>
      <c r="E2" s="72"/>
      <c r="F2" s="72"/>
      <c r="G2" s="72"/>
      <c r="H2" s="72"/>
      <c r="I2" s="72"/>
    </row>
    <row r="3" spans="2:9" ht="12.75">
      <c r="B3" s="72"/>
      <c r="C3" s="72"/>
      <c r="D3" s="72"/>
      <c r="E3" s="72"/>
      <c r="F3" s="72"/>
      <c r="G3" s="72"/>
      <c r="H3" s="72"/>
      <c r="I3" s="72"/>
    </row>
    <row r="4" spans="2:9" ht="12.75">
      <c r="B4" s="72"/>
      <c r="C4" s="72"/>
      <c r="D4" s="72"/>
      <c r="E4" s="72"/>
      <c r="F4" s="72"/>
      <c r="G4" s="72"/>
      <c r="H4" s="72"/>
      <c r="I4" s="72"/>
    </row>
    <row r="5" spans="2:9" ht="12.75">
      <c r="B5" s="72"/>
      <c r="C5" s="72"/>
      <c r="D5" s="72"/>
      <c r="E5" s="72"/>
      <c r="F5" s="72"/>
      <c r="G5" s="72"/>
      <c r="H5" s="72"/>
      <c r="I5" s="72"/>
    </row>
    <row r="6" spans="2:9" ht="12.75">
      <c r="B6" s="72"/>
      <c r="C6" s="72"/>
      <c r="D6" s="72"/>
      <c r="E6" s="72"/>
      <c r="F6" s="72"/>
      <c r="G6" s="72"/>
      <c r="H6" s="72"/>
      <c r="I6" s="72"/>
    </row>
    <row r="7" spans="2:16" ht="21">
      <c r="B7" s="394">
        <f>+'Página 6'!$B$6</f>
        <v>0</v>
      </c>
      <c r="C7" s="394"/>
      <c r="D7" s="394"/>
      <c r="E7" s="394"/>
      <c r="F7" s="394"/>
      <c r="G7" s="394"/>
      <c r="H7" s="394"/>
      <c r="I7" s="202"/>
      <c r="J7" s="159"/>
      <c r="K7" s="159"/>
      <c r="L7" s="159"/>
      <c r="M7" s="159"/>
      <c r="N7" s="159"/>
      <c r="O7" s="159"/>
      <c r="P7" s="159"/>
    </row>
    <row r="8" ht="8.25" customHeight="1"/>
    <row r="9" spans="2:7" ht="16.5">
      <c r="B9" s="64" t="s">
        <v>266</v>
      </c>
      <c r="C9" s="64"/>
      <c r="D9" s="64"/>
      <c r="E9" s="64"/>
      <c r="F9" s="64"/>
      <c r="G9" s="64"/>
    </row>
    <row r="10" ht="6" customHeight="1"/>
    <row r="11" spans="2:8" ht="16.5" customHeight="1">
      <c r="B11" s="160"/>
      <c r="C11" s="187" t="s">
        <v>269</v>
      </c>
      <c r="D11" s="281">
        <f ca="1">+YEAR(NOW())</f>
        <v>2008</v>
      </c>
      <c r="E11" s="192">
        <f>+D11+1</f>
        <v>2009</v>
      </c>
      <c r="F11" s="398" t="s">
        <v>218</v>
      </c>
      <c r="G11" s="399"/>
      <c r="H11" s="400"/>
    </row>
    <row r="12" spans="2:8" ht="18.75" customHeight="1">
      <c r="B12" s="161"/>
      <c r="C12" s="278" t="s">
        <v>270</v>
      </c>
      <c r="D12" s="288"/>
      <c r="E12" s="289"/>
      <c r="F12" s="401"/>
      <c r="G12" s="402"/>
      <c r="H12" s="403"/>
    </row>
    <row r="13" spans="2:8" ht="18.75" customHeight="1">
      <c r="B13" s="161"/>
      <c r="C13" s="278" t="s">
        <v>282</v>
      </c>
      <c r="D13" s="288"/>
      <c r="E13" s="289"/>
      <c r="F13" s="385"/>
      <c r="G13" s="386"/>
      <c r="H13" s="387"/>
    </row>
    <row r="14" spans="2:8" ht="18.75" customHeight="1">
      <c r="B14" s="282"/>
      <c r="C14" s="283" t="s">
        <v>271</v>
      </c>
      <c r="D14" s="290"/>
      <c r="E14" s="291"/>
      <c r="F14" s="388"/>
      <c r="G14" s="389"/>
      <c r="H14" s="390"/>
    </row>
    <row r="15" spans="2:8" ht="18.75" customHeight="1">
      <c r="B15" s="161"/>
      <c r="C15" s="278" t="s">
        <v>272</v>
      </c>
      <c r="D15" s="288"/>
      <c r="E15" s="289"/>
      <c r="F15" s="404"/>
      <c r="G15" s="405"/>
      <c r="H15" s="406"/>
    </row>
    <row r="16" spans="2:8" ht="18.75" customHeight="1">
      <c r="B16" s="162"/>
      <c r="C16" s="279" t="s">
        <v>273</v>
      </c>
      <c r="D16" s="292"/>
      <c r="E16" s="293"/>
      <c r="F16" s="385"/>
      <c r="G16" s="386"/>
      <c r="H16" s="387"/>
    </row>
    <row r="17" spans="2:8" ht="18.75" customHeight="1">
      <c r="B17" s="282"/>
      <c r="C17" s="283" t="s">
        <v>267</v>
      </c>
      <c r="D17" s="290"/>
      <c r="E17" s="291"/>
      <c r="F17" s="388"/>
      <c r="G17" s="389"/>
      <c r="H17" s="390"/>
    </row>
    <row r="18" spans="2:8" ht="18.75" customHeight="1">
      <c r="B18" s="161"/>
      <c r="C18" s="278" t="s">
        <v>280</v>
      </c>
      <c r="D18" s="288"/>
      <c r="E18" s="289"/>
      <c r="F18" s="404"/>
      <c r="G18" s="405"/>
      <c r="H18" s="406"/>
    </row>
    <row r="19" spans="2:8" ht="18.75" customHeight="1">
      <c r="B19" s="282"/>
      <c r="C19" s="283" t="s">
        <v>281</v>
      </c>
      <c r="D19" s="290"/>
      <c r="E19" s="291"/>
      <c r="F19" s="388"/>
      <c r="G19" s="389"/>
      <c r="H19" s="390"/>
    </row>
    <row r="20" spans="2:8" ht="18.75" customHeight="1" thickBot="1">
      <c r="B20" s="69"/>
      <c r="C20" s="280" t="s">
        <v>268</v>
      </c>
      <c r="D20" s="294"/>
      <c r="E20" s="295"/>
      <c r="F20" s="388"/>
      <c r="G20" s="389"/>
      <c r="H20" s="390"/>
    </row>
    <row r="21" spans="2:8" ht="16.5" customHeight="1">
      <c r="B21" s="286"/>
      <c r="C21" s="287" t="s">
        <v>219</v>
      </c>
      <c r="D21" s="296">
        <f>+SUM(D12:D20)</f>
        <v>0</v>
      </c>
      <c r="E21" s="297">
        <f>+SUM(E12:E20)</f>
        <v>0</v>
      </c>
      <c r="F21" s="409">
        <f>+IF(E21-D21&gt;0,CONCATENATE(" Emprego total a criar : ",E21-D21),"")</f>
      </c>
      <c r="G21" s="410"/>
      <c r="H21" s="411"/>
    </row>
    <row r="22" ht="16.5" customHeight="1">
      <c r="B22" s="298">
        <f>+IF(D21+E21&lt;&gt;'Página 7'!E62,"O financiamento total não corresponde ao valor do investimento referido na página 7. Corrigir por favor.","")</f>
      </c>
    </row>
    <row r="23" ht="24.75" customHeight="1"/>
    <row r="24" spans="2:7" ht="16.5">
      <c r="B24" s="64" t="s">
        <v>276</v>
      </c>
      <c r="C24" s="64"/>
      <c r="D24" s="64"/>
      <c r="E24" s="64"/>
      <c r="F24" s="64"/>
      <c r="G24" s="64"/>
    </row>
    <row r="25" ht="16.5" customHeight="1">
      <c r="B25" s="284" t="s">
        <v>284</v>
      </c>
    </row>
    <row r="26" ht="9.75" customHeight="1"/>
    <row r="27" spans="3:8" ht="16.5" customHeight="1">
      <c r="C27" s="61" t="s">
        <v>274</v>
      </c>
      <c r="E27" s="408"/>
      <c r="F27" s="408"/>
      <c r="G27" s="408"/>
      <c r="H27" s="408"/>
    </row>
    <row r="28" ht="6.75" customHeight="1"/>
    <row r="29" spans="3:8" ht="16.5" customHeight="1">
      <c r="C29" s="61" t="s">
        <v>275</v>
      </c>
      <c r="E29" s="408"/>
      <c r="F29" s="408"/>
      <c r="G29" s="408"/>
      <c r="H29" s="408"/>
    </row>
    <row r="30" spans="3:5" ht="16.5" customHeight="1">
      <c r="C30" s="128" t="s">
        <v>278</v>
      </c>
      <c r="D30" s="309"/>
      <c r="E30" s="284" t="s">
        <v>279</v>
      </c>
    </row>
    <row r="31" spans="3:5" ht="9" customHeight="1">
      <c r="C31" s="128"/>
      <c r="D31" s="299"/>
      <c r="E31" s="284"/>
    </row>
    <row r="32" spans="3:8" ht="21" customHeight="1">
      <c r="C32" s="412">
        <f>+IF(E27&lt;&gt;"","Deve assinalar na coluna C do quadro de despesas de investimento da página 7, com um x, todas as despesas de investimento que sejam elegíveis para apoio no âmbito de sistema de incentivos a que a empresa candidate este projecto.","")</f>
      </c>
      <c r="D32" s="412"/>
      <c r="E32" s="412"/>
      <c r="F32" s="412"/>
      <c r="G32" s="412"/>
      <c r="H32" s="412"/>
    </row>
    <row r="33" spans="3:7" ht="20.25" customHeight="1">
      <c r="C33" s="307">
        <f>+IF(E27&lt;&gt;"","Estas despesas não poderão ser objecto de apoio por parte do Município, no âmbito deste pedido :","")</f>
      </c>
      <c r="D33" s="307"/>
      <c r="E33" s="307"/>
      <c r="F33" s="307"/>
      <c r="G33" s="308">
        <f>+SUMIF('Página 7'!C12:C61,"&gt;""",'Página 7'!E12:E61)</f>
        <v>0</v>
      </c>
    </row>
    <row r="34" spans="3:8" ht="12.75" customHeight="1">
      <c r="C34" s="307"/>
      <c r="D34" s="307"/>
      <c r="E34" s="307"/>
      <c r="F34" s="307"/>
      <c r="G34" s="307"/>
      <c r="H34" s="307"/>
    </row>
    <row r="35" ht="16.5" customHeight="1">
      <c r="B35" s="64" t="s">
        <v>277</v>
      </c>
    </row>
    <row r="36" spans="2:8" ht="24.75" customHeight="1">
      <c r="B36" s="407" t="s">
        <v>283</v>
      </c>
      <c r="C36" s="407"/>
      <c r="D36" s="407"/>
      <c r="E36" s="407"/>
      <c r="F36" s="407"/>
      <c r="G36" s="407"/>
      <c r="H36" s="407"/>
    </row>
    <row r="37" spans="2:8" ht="16.5" customHeight="1">
      <c r="B37" s="285"/>
      <c r="C37" s="285"/>
      <c r="D37" s="285"/>
      <c r="E37" s="285"/>
      <c r="F37" s="285"/>
      <c r="G37" s="285"/>
      <c r="H37" s="285"/>
    </row>
    <row r="38" ht="16.5" customHeight="1"/>
    <row r="39" ht="166.5" customHeight="1"/>
    <row r="40" ht="16.5" customHeight="1"/>
    <row r="41" ht="16.5" customHeight="1"/>
    <row r="42" ht="16.5" customHeight="1"/>
    <row r="43" ht="16.5" customHeight="1"/>
    <row r="44" ht="16.5" customHeight="1"/>
    <row r="45" spans="2:8" ht="6.75" customHeight="1">
      <c r="B45" s="131"/>
      <c r="C45" s="131"/>
      <c r="D45" s="131"/>
      <c r="E45" s="131"/>
      <c r="F45" s="131"/>
      <c r="G45" s="131"/>
      <c r="H45" s="131"/>
    </row>
    <row r="46" ht="15.75">
      <c r="B46" s="81" t="str">
        <f>+"Promotor : "&amp;'Página 1'!$C$37</f>
        <v>Promotor : </v>
      </c>
    </row>
    <row r="49" ht="12.75"/>
    <row r="50" ht="12.75"/>
    <row r="51" ht="12.75"/>
  </sheetData>
  <sheetProtection/>
  <mergeCells count="16">
    <mergeCell ref="B36:H36"/>
    <mergeCell ref="F20:H20"/>
    <mergeCell ref="F16:H16"/>
    <mergeCell ref="F17:H17"/>
    <mergeCell ref="F18:H18"/>
    <mergeCell ref="E27:H27"/>
    <mergeCell ref="F19:H19"/>
    <mergeCell ref="F21:H21"/>
    <mergeCell ref="C32:H32"/>
    <mergeCell ref="E29:H29"/>
    <mergeCell ref="F14:H14"/>
    <mergeCell ref="F15:H15"/>
    <mergeCell ref="B7:H7"/>
    <mergeCell ref="F11:H11"/>
    <mergeCell ref="F12:H12"/>
    <mergeCell ref="F13:H13"/>
  </mergeCells>
  <printOptions horizontalCentered="1"/>
  <pageMargins left="0.7874015748031497" right="0.5905511811023623" top="0.5905511811023623" bottom="0.3937007874015748" header="0" footer="0"/>
  <pageSetup fitToHeight="1" fitToWidth="1" horizontalDpi="600" verticalDpi="600" orientation="portrait" paperSize="9" scale="81" r:id="rId4"/>
  <headerFooter alignWithMargins="0">
    <oddFooter>&amp;R&amp;8&amp;A</oddFooter>
  </headerFooter>
  <ignoredErrors>
    <ignoredError sqref="D11" unlockedFormula="1"/>
  </ignoredErrors>
  <drawing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50"/>
  <sheetViews>
    <sheetView showGridLines="0" showRowColHeaders="0" showZeros="0" tabSelected="1" showOutlineSymbols="0" zoomScale="115" zoomScaleNormal="115" zoomScalePageLayoutView="0" workbookViewId="0" topLeftCell="A1">
      <selection activeCell="F5" sqref="F5"/>
    </sheetView>
  </sheetViews>
  <sheetFormatPr defaultColWidth="9.140625" defaultRowHeight="12.75"/>
  <cols>
    <col min="1" max="1" width="2.7109375" style="27" customWidth="1"/>
    <col min="2" max="2" width="1.8515625" style="27" customWidth="1"/>
    <col min="3" max="3" width="44.8515625" style="27" customWidth="1"/>
    <col min="4" max="4" width="9.140625" style="111" customWidth="1"/>
    <col min="5" max="7" width="11.8515625" style="111" customWidth="1"/>
    <col min="8" max="16384" width="9.140625" style="27" customWidth="1"/>
  </cols>
  <sheetData>
    <row r="1" ht="12.75">
      <c r="C1" s="111"/>
    </row>
    <row r="2" ht="39" customHeight="1"/>
    <row r="3" ht="12.75"/>
    <row r="4" spans="1:8" ht="16.5" customHeight="1">
      <c r="A4" s="96"/>
      <c r="B4" s="97" t="s">
        <v>75</v>
      </c>
      <c r="C4" s="97"/>
      <c r="D4" s="301"/>
      <c r="E4" s="27"/>
      <c r="F4" s="276"/>
      <c r="G4" s="276" t="str">
        <f>+IF(E16+F16+G16=0,"Dados referentes a três exercícios económicos",IF(E16*F16*G16=0,"Deve indicar dados de 3 anos, históricos ou previsionais.",""))</f>
        <v>Dados referentes a três exercícios económicos</v>
      </c>
      <c r="H4" s="96"/>
    </row>
    <row r="5" spans="2:7" ht="16.5" customHeight="1">
      <c r="B5" s="413" t="s">
        <v>76</v>
      </c>
      <c r="C5" s="414"/>
      <c r="D5" s="116" t="s">
        <v>28</v>
      </c>
      <c r="E5" s="98">
        <v>2007</v>
      </c>
      <c r="F5" s="112">
        <f>E5-1</f>
        <v>2006</v>
      </c>
      <c r="G5" s="99">
        <f>F5-1</f>
        <v>2005</v>
      </c>
    </row>
    <row r="6" spans="2:7" ht="16.5" customHeight="1">
      <c r="B6" s="117" t="s">
        <v>77</v>
      </c>
      <c r="C6" s="118"/>
      <c r="D6" s="119">
        <v>71</v>
      </c>
      <c r="E6" s="113">
        <f>SUM(E7:E8)</f>
        <v>0</v>
      </c>
      <c r="F6" s="113">
        <f>SUM(F7:F8)</f>
        <v>0</v>
      </c>
      <c r="G6" s="101">
        <f>SUM(G7:G8)</f>
        <v>0</v>
      </c>
    </row>
    <row r="7" spans="2:7" ht="16.5" customHeight="1">
      <c r="B7" s="117"/>
      <c r="C7" s="118" t="s">
        <v>78</v>
      </c>
      <c r="D7" s="120" t="s">
        <v>49</v>
      </c>
      <c r="E7" s="251"/>
      <c r="F7" s="251"/>
      <c r="G7" s="251"/>
    </row>
    <row r="8" spans="2:7" ht="16.5" customHeight="1">
      <c r="B8" s="117"/>
      <c r="C8" s="118" t="s">
        <v>79</v>
      </c>
      <c r="D8" s="120" t="s">
        <v>49</v>
      </c>
      <c r="E8" s="253"/>
      <c r="F8" s="253"/>
      <c r="G8" s="253"/>
    </row>
    <row r="9" spans="2:7" ht="16.5" customHeight="1">
      <c r="B9" s="117" t="s">
        <v>80</v>
      </c>
      <c r="C9" s="118"/>
      <c r="D9" s="120">
        <v>72</v>
      </c>
      <c r="E9" s="253"/>
      <c r="F9" s="253"/>
      <c r="G9" s="253"/>
    </row>
    <row r="10" spans="2:7" ht="16.5" customHeight="1">
      <c r="B10" s="117" t="s">
        <v>81</v>
      </c>
      <c r="C10" s="118"/>
      <c r="D10" s="120"/>
      <c r="E10" s="253"/>
      <c r="F10" s="253"/>
      <c r="G10" s="253"/>
    </row>
    <row r="11" spans="2:7" ht="16.5" customHeight="1">
      <c r="B11" s="117" t="s">
        <v>82</v>
      </c>
      <c r="C11" s="118"/>
      <c r="D11" s="120">
        <v>75</v>
      </c>
      <c r="E11" s="253"/>
      <c r="F11" s="253"/>
      <c r="G11" s="253"/>
    </row>
    <row r="12" spans="2:7" ht="16.5" customHeight="1">
      <c r="B12" s="117" t="s">
        <v>83</v>
      </c>
      <c r="C12" s="118"/>
      <c r="D12" s="120" t="s">
        <v>84</v>
      </c>
      <c r="E12" s="255"/>
      <c r="F12" s="255"/>
      <c r="G12" s="255"/>
    </row>
    <row r="13" spans="2:7" ht="16.5" customHeight="1">
      <c r="B13" s="117" t="s">
        <v>85</v>
      </c>
      <c r="C13" s="118"/>
      <c r="D13" s="120" t="s">
        <v>49</v>
      </c>
      <c r="E13" s="113">
        <f>SUM(E14:E15)</f>
        <v>0</v>
      </c>
      <c r="F13" s="113">
        <f>SUM(F14:F15)</f>
        <v>0</v>
      </c>
      <c r="G13" s="101">
        <f>SUM(G14:G15)</f>
        <v>0</v>
      </c>
    </row>
    <row r="14" spans="2:7" ht="16.5" customHeight="1">
      <c r="B14" s="117"/>
      <c r="C14" s="118" t="s">
        <v>86</v>
      </c>
      <c r="D14" s="120">
        <v>785</v>
      </c>
      <c r="E14" s="266"/>
      <c r="F14" s="266"/>
      <c r="G14" s="266"/>
    </row>
    <row r="15" spans="2:7" ht="16.5" customHeight="1">
      <c r="B15" s="117"/>
      <c r="C15" s="118" t="s">
        <v>250</v>
      </c>
      <c r="D15" s="121">
        <v>786</v>
      </c>
      <c r="E15" s="267"/>
      <c r="F15" s="267"/>
      <c r="G15" s="267"/>
    </row>
    <row r="16" spans="2:7" ht="16.5" customHeight="1">
      <c r="B16" s="122" t="s">
        <v>87</v>
      </c>
      <c r="C16" s="123"/>
      <c r="D16" s="124"/>
      <c r="E16" s="113">
        <f>E6+E9+E10+E11+E12+E13</f>
        <v>0</v>
      </c>
      <c r="F16" s="113">
        <f>F6+F9+F10+F11+F12+F13</f>
        <v>0</v>
      </c>
      <c r="G16" s="101">
        <f>G6+G9+G10+G11+G12+G13</f>
        <v>0</v>
      </c>
    </row>
    <row r="17" spans="2:7" ht="16.5" customHeight="1">
      <c r="B17" s="415" t="s">
        <v>88</v>
      </c>
      <c r="C17" s="416"/>
      <c r="D17" s="119"/>
      <c r="E17" s="247"/>
      <c r="F17" s="248"/>
      <c r="G17" s="249"/>
    </row>
    <row r="18" spans="2:7" ht="16.5" customHeight="1">
      <c r="B18" s="117" t="s">
        <v>89</v>
      </c>
      <c r="C18" s="118"/>
      <c r="D18" s="120">
        <v>612</v>
      </c>
      <c r="E18" s="268"/>
      <c r="F18" s="268"/>
      <c r="G18" s="268"/>
    </row>
    <row r="19" spans="2:7" ht="16.5" customHeight="1">
      <c r="B19" s="117" t="s">
        <v>251</v>
      </c>
      <c r="C19" s="118"/>
      <c r="D19" s="120">
        <v>616</v>
      </c>
      <c r="E19" s="255"/>
      <c r="F19" s="255"/>
      <c r="G19" s="255"/>
    </row>
    <row r="20" spans="2:7" ht="16.5" customHeight="1">
      <c r="B20" s="117" t="s">
        <v>90</v>
      </c>
      <c r="C20" s="118"/>
      <c r="D20" s="120">
        <v>62</v>
      </c>
      <c r="E20" s="113">
        <f>SUM(E21:E25)</f>
        <v>0</v>
      </c>
      <c r="F20" s="113">
        <f>SUM(F21:F25)</f>
        <v>0</v>
      </c>
      <c r="G20" s="101">
        <f>SUM(G21:G25)</f>
        <v>0</v>
      </c>
    </row>
    <row r="21" spans="2:7" ht="16.5" customHeight="1">
      <c r="B21" s="117"/>
      <c r="C21" s="118" t="s">
        <v>91</v>
      </c>
      <c r="D21" s="120">
        <v>621</v>
      </c>
      <c r="E21" s="251"/>
      <c r="F21" s="251"/>
      <c r="G21" s="251"/>
    </row>
    <row r="22" spans="2:7" ht="16.5" customHeight="1">
      <c r="B22" s="117"/>
      <c r="C22" s="118" t="s">
        <v>92</v>
      </c>
      <c r="D22" s="120">
        <v>62236</v>
      </c>
      <c r="E22" s="253"/>
      <c r="F22" s="253"/>
      <c r="G22" s="253"/>
    </row>
    <row r="23" spans="2:7" ht="16.5" customHeight="1">
      <c r="B23" s="117"/>
      <c r="C23" s="118" t="s">
        <v>93</v>
      </c>
      <c r="D23" s="120" t="s">
        <v>94</v>
      </c>
      <c r="E23" s="253"/>
      <c r="F23" s="253"/>
      <c r="G23" s="253"/>
    </row>
    <row r="24" spans="2:7" ht="16.5" customHeight="1">
      <c r="B24" s="117"/>
      <c r="C24" s="118" t="s">
        <v>95</v>
      </c>
      <c r="D24" s="120" t="s">
        <v>96</v>
      </c>
      <c r="E24" s="253"/>
      <c r="F24" s="253"/>
      <c r="G24" s="253"/>
    </row>
    <row r="25" spans="2:7" ht="16.5" customHeight="1">
      <c r="B25" s="117"/>
      <c r="C25" s="118" t="s">
        <v>252</v>
      </c>
      <c r="D25" s="120" t="s">
        <v>49</v>
      </c>
      <c r="E25" s="253"/>
      <c r="F25" s="253"/>
      <c r="G25" s="253"/>
    </row>
    <row r="26" spans="2:7" ht="16.5" customHeight="1">
      <c r="B26" s="117" t="s">
        <v>97</v>
      </c>
      <c r="C26" s="118"/>
      <c r="D26" s="120">
        <v>64</v>
      </c>
      <c r="E26" s="253"/>
      <c r="F26" s="253"/>
      <c r="G26" s="253"/>
    </row>
    <row r="27" spans="2:7" ht="16.5" customHeight="1">
      <c r="B27" s="117" t="s">
        <v>98</v>
      </c>
      <c r="C27" s="118"/>
      <c r="D27" s="120">
        <v>66</v>
      </c>
      <c r="E27" s="253"/>
      <c r="F27" s="253"/>
      <c r="G27" s="253"/>
    </row>
    <row r="28" spans="2:7" ht="16.5" customHeight="1">
      <c r="B28" s="117" t="s">
        <v>99</v>
      </c>
      <c r="C28" s="118"/>
      <c r="D28" s="120">
        <v>67</v>
      </c>
      <c r="E28" s="255"/>
      <c r="F28" s="255"/>
      <c r="G28" s="255"/>
    </row>
    <row r="29" spans="2:7" ht="16.5" customHeight="1">
      <c r="B29" s="117" t="s">
        <v>253</v>
      </c>
      <c r="C29" s="118"/>
      <c r="D29" s="120">
        <v>63</v>
      </c>
      <c r="E29" s="113">
        <f>SUM(E30:E31)</f>
        <v>0</v>
      </c>
      <c r="F29" s="113">
        <f>SUM(F30:F31)</f>
        <v>0</v>
      </c>
      <c r="G29" s="101">
        <f>SUM(G30:G31)</f>
        <v>0</v>
      </c>
    </row>
    <row r="30" spans="2:7" ht="16.5" customHeight="1">
      <c r="B30" s="117"/>
      <c r="C30" s="118" t="s">
        <v>100</v>
      </c>
      <c r="D30" s="120">
        <v>632</v>
      </c>
      <c r="E30" s="251"/>
      <c r="F30" s="251"/>
      <c r="G30" s="251"/>
    </row>
    <row r="31" spans="2:7" ht="16.5" customHeight="1">
      <c r="B31" s="117"/>
      <c r="C31" s="118" t="s">
        <v>101</v>
      </c>
      <c r="D31" s="120">
        <v>631</v>
      </c>
      <c r="E31" s="253"/>
      <c r="F31" s="253"/>
      <c r="G31" s="253"/>
    </row>
    <row r="32" spans="2:7" ht="16.5" customHeight="1">
      <c r="B32" s="117" t="s">
        <v>102</v>
      </c>
      <c r="C32" s="118"/>
      <c r="D32" s="120">
        <v>65</v>
      </c>
      <c r="E32" s="255"/>
      <c r="F32" s="255"/>
      <c r="G32" s="255"/>
    </row>
    <row r="33" spans="2:7" ht="16.5" customHeight="1">
      <c r="B33" s="117" t="s">
        <v>103</v>
      </c>
      <c r="C33" s="118"/>
      <c r="D33" s="120" t="s">
        <v>49</v>
      </c>
      <c r="E33" s="113">
        <f>SUM(E34:E36)</f>
        <v>0</v>
      </c>
      <c r="F33" s="113">
        <f>SUM(F34:F36)</f>
        <v>0</v>
      </c>
      <c r="G33" s="101">
        <f>SUM(G34:G36)</f>
        <v>0</v>
      </c>
    </row>
    <row r="34" spans="2:7" ht="16.5" customHeight="1">
      <c r="B34" s="117"/>
      <c r="C34" s="118" t="s">
        <v>104</v>
      </c>
      <c r="D34" s="120">
        <v>685</v>
      </c>
      <c r="E34" s="251"/>
      <c r="F34" s="251"/>
      <c r="G34" s="251"/>
    </row>
    <row r="35" spans="2:7" ht="16.5" customHeight="1">
      <c r="B35" s="117"/>
      <c r="C35" s="118" t="s">
        <v>254</v>
      </c>
      <c r="D35" s="120">
        <v>686</v>
      </c>
      <c r="E35" s="253"/>
      <c r="F35" s="253"/>
      <c r="G35" s="253"/>
    </row>
    <row r="36" spans="2:7" ht="16.5" customHeight="1">
      <c r="B36" s="117"/>
      <c r="C36" s="118" t="s">
        <v>105</v>
      </c>
      <c r="D36" s="121" t="s">
        <v>49</v>
      </c>
      <c r="E36" s="255"/>
      <c r="F36" s="255"/>
      <c r="G36" s="255"/>
    </row>
    <row r="37" spans="2:7" ht="16.5" customHeight="1">
      <c r="B37" s="122" t="s">
        <v>106</v>
      </c>
      <c r="C37" s="123"/>
      <c r="D37" s="124"/>
      <c r="E37" s="113">
        <f>E18+E19+E20+E26+E27+E28+E29+E32+E33</f>
        <v>0</v>
      </c>
      <c r="F37" s="113">
        <f>F18+F19+F20+F26+F27+F28+F29+F32+F33</f>
        <v>0</v>
      </c>
      <c r="G37" s="101">
        <f>G18+G19+G20+G26+G27+G28+G29+G32+G33</f>
        <v>0</v>
      </c>
    </row>
    <row r="38" spans="2:7" ht="16.5" customHeight="1">
      <c r="B38" s="122" t="s">
        <v>107</v>
      </c>
      <c r="C38" s="123"/>
      <c r="D38" s="124" t="s">
        <v>49</v>
      </c>
      <c r="E38" s="113">
        <f>E16-E37</f>
        <v>0</v>
      </c>
      <c r="F38" s="113">
        <f>F16-F37</f>
        <v>0</v>
      </c>
      <c r="G38" s="101">
        <f>G16-G37</f>
        <v>0</v>
      </c>
    </row>
    <row r="39" spans="2:7" ht="16.5" customHeight="1">
      <c r="B39" s="117" t="s">
        <v>108</v>
      </c>
      <c r="C39" s="118"/>
      <c r="D39" s="119">
        <v>79</v>
      </c>
      <c r="E39" s="266"/>
      <c r="F39" s="266"/>
      <c r="G39" s="266"/>
    </row>
    <row r="40" spans="2:7" ht="16.5" customHeight="1">
      <c r="B40" s="117" t="s">
        <v>109</v>
      </c>
      <c r="C40" s="118"/>
      <c r="D40" s="121">
        <v>69</v>
      </c>
      <c r="E40" s="267"/>
      <c r="F40" s="267"/>
      <c r="G40" s="267"/>
    </row>
    <row r="41" spans="2:7" ht="16.5" customHeight="1">
      <c r="B41" s="122" t="s">
        <v>110</v>
      </c>
      <c r="C41" s="123"/>
      <c r="D41" s="124" t="s">
        <v>49</v>
      </c>
      <c r="E41" s="113">
        <f>E38+E39-E40</f>
        <v>0</v>
      </c>
      <c r="F41" s="113">
        <f>F38+F39-F40</f>
        <v>0</v>
      </c>
      <c r="G41" s="101">
        <f>G38+G39-G40</f>
        <v>0</v>
      </c>
    </row>
    <row r="42" spans="2:7" ht="16.5" customHeight="1">
      <c r="B42" s="117" t="s">
        <v>111</v>
      </c>
      <c r="C42" s="118"/>
      <c r="D42" s="119" t="s">
        <v>112</v>
      </c>
      <c r="E42" s="264"/>
      <c r="F42" s="264"/>
      <c r="G42" s="264"/>
    </row>
    <row r="43" spans="2:7" ht="16.5" customHeight="1">
      <c r="B43" s="117" t="s">
        <v>113</v>
      </c>
      <c r="C43" s="118"/>
      <c r="D43" s="120" t="s">
        <v>114</v>
      </c>
      <c r="E43" s="113">
        <f>SUM(E44:E45)</f>
        <v>0</v>
      </c>
      <c r="F43" s="113">
        <f>SUM(F44:F45)</f>
        <v>0</v>
      </c>
      <c r="G43" s="101">
        <f>SUM(G44:G45)</f>
        <v>0</v>
      </c>
    </row>
    <row r="44" spans="2:7" ht="16.5" customHeight="1">
      <c r="B44" s="117"/>
      <c r="C44" s="118" t="s">
        <v>115</v>
      </c>
      <c r="D44" s="120">
        <v>681</v>
      </c>
      <c r="E44" s="266"/>
      <c r="F44" s="266"/>
      <c r="G44" s="266"/>
    </row>
    <row r="45" spans="2:7" ht="16.5" customHeight="1">
      <c r="B45" s="117"/>
      <c r="C45" s="118" t="s">
        <v>116</v>
      </c>
      <c r="D45" s="121" t="s">
        <v>49</v>
      </c>
      <c r="E45" s="267"/>
      <c r="F45" s="267"/>
      <c r="G45" s="267"/>
    </row>
    <row r="46" spans="2:7" ht="16.5" customHeight="1">
      <c r="B46" s="122" t="s">
        <v>117</v>
      </c>
      <c r="C46" s="123"/>
      <c r="D46" s="124">
        <v>85</v>
      </c>
      <c r="E46" s="113">
        <f>E41+E42-E43</f>
        <v>0</v>
      </c>
      <c r="F46" s="113">
        <f>F41+F42-F43</f>
        <v>0</v>
      </c>
      <c r="G46" s="101">
        <f>G41+G42-G43</f>
        <v>0</v>
      </c>
    </row>
    <row r="47" spans="2:7" ht="16.5" customHeight="1">
      <c r="B47" s="117" t="s">
        <v>118</v>
      </c>
      <c r="C47" s="118"/>
      <c r="D47" s="124">
        <v>86</v>
      </c>
      <c r="E47" s="264"/>
      <c r="F47" s="264"/>
      <c r="G47" s="264"/>
    </row>
    <row r="48" spans="2:7" ht="16.5" customHeight="1">
      <c r="B48" s="122" t="s">
        <v>119</v>
      </c>
      <c r="C48" s="123"/>
      <c r="D48" s="119">
        <v>88</v>
      </c>
      <c r="E48" s="113">
        <f>E46-E47</f>
        <v>0</v>
      </c>
      <c r="F48" s="113">
        <f>F46-F47</f>
        <v>0</v>
      </c>
      <c r="G48" s="113">
        <f>G46-G47</f>
        <v>0</v>
      </c>
    </row>
    <row r="49" spans="2:7" ht="12.75">
      <c r="B49" s="125" t="s">
        <v>193</v>
      </c>
      <c r="C49" s="125"/>
      <c r="D49" s="125"/>
      <c r="E49" s="125"/>
      <c r="F49" s="125"/>
      <c r="G49" s="125"/>
    </row>
    <row r="50" ht="12.75">
      <c r="B50" s="273" t="str">
        <f>+Balanços!B51</f>
        <v>Promotor : </v>
      </c>
    </row>
  </sheetData>
  <sheetProtection sheet="1" objects="1" scenarios="1"/>
  <mergeCells count="2">
    <mergeCell ref="B5:C5"/>
    <mergeCell ref="B17:C17"/>
  </mergeCells>
  <printOptions/>
  <pageMargins left="0.8267716535433072" right="0.1968503937007874" top="0.7086614173228347" bottom="0.3937007874015748" header="0" footer="0"/>
  <pageSetup horizontalDpi="600" verticalDpi="600" orientation="portrait" paperSize="9" r:id="rId4"/>
  <headerFooter alignWithMargins="0">
    <oddFooter>&amp;R&amp;8&amp;A</oddFooter>
  </headerFooter>
  <drawing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showGridLines="0" showRowColHeaders="0" showZeros="0" showOutlineSymbols="0" zoomScale="115" zoomScaleNormal="115" zoomScalePageLayoutView="0" workbookViewId="0" topLeftCell="A1">
      <selection activeCell="E8" sqref="E8"/>
    </sheetView>
  </sheetViews>
  <sheetFormatPr defaultColWidth="9.140625" defaultRowHeight="12.75"/>
  <cols>
    <col min="1" max="1" width="3.00390625" style="27" customWidth="1"/>
    <col min="2" max="2" width="1.8515625" style="27" customWidth="1"/>
    <col min="3" max="3" width="42.00390625" style="27" customWidth="1"/>
    <col min="4" max="4" width="6.28125" style="111" customWidth="1"/>
    <col min="5" max="7" width="11.8515625" style="27" customWidth="1"/>
    <col min="8" max="16384" width="9.140625" style="27" customWidth="1"/>
  </cols>
  <sheetData>
    <row r="1" spans="3:7" ht="12.75">
      <c r="C1" s="111"/>
      <c r="E1" s="111"/>
      <c r="F1" s="111"/>
      <c r="G1" s="111"/>
    </row>
    <row r="2" spans="5:7" ht="39" customHeight="1">
      <c r="E2" s="111"/>
      <c r="F2" s="111"/>
      <c r="G2" s="111"/>
    </row>
    <row r="3" spans="5:7" ht="12.75">
      <c r="E3" s="111"/>
      <c r="F3" s="111"/>
      <c r="G3" s="111"/>
    </row>
    <row r="4" spans="1:7" ht="16.5" customHeight="1">
      <c r="A4" s="96"/>
      <c r="B4" s="97" t="s">
        <v>191</v>
      </c>
      <c r="C4" s="97"/>
      <c r="D4" s="97"/>
      <c r="E4" s="300"/>
      <c r="F4" s="300"/>
      <c r="G4" s="276" t="str">
        <f>+IF(E26+F26+G26=0,"Dados referentes a três exercícios económicos",IF(E26*F26*G26=0,"Deve indicar dados de 3 anos, históricos ou previsionais.",""))</f>
        <v>Dados referentes a três exercícios económicos</v>
      </c>
    </row>
    <row r="5" spans="2:7" ht="16.5" customHeight="1">
      <c r="B5" s="421" t="s">
        <v>192</v>
      </c>
      <c r="C5" s="422"/>
      <c r="D5" s="114" t="s">
        <v>28</v>
      </c>
      <c r="E5" s="112">
        <f>+'Demonstrações de Resultados'!E5</f>
        <v>2007</v>
      </c>
      <c r="F5" s="112">
        <f>+'Demonstrações de Resultados'!F5</f>
        <v>2006</v>
      </c>
      <c r="G5" s="112">
        <f>+'Demonstrações de Resultados'!G5</f>
        <v>2005</v>
      </c>
    </row>
    <row r="6" spans="2:7" ht="16.5" customHeight="1">
      <c r="B6" s="423" t="s">
        <v>27</v>
      </c>
      <c r="C6" s="424"/>
      <c r="D6" s="115" t="s">
        <v>49</v>
      </c>
      <c r="E6" s="247"/>
      <c r="F6" s="248"/>
      <c r="G6" s="249"/>
    </row>
    <row r="7" spans="2:7" ht="16.5" customHeight="1">
      <c r="B7" s="417" t="s">
        <v>29</v>
      </c>
      <c r="C7" s="418"/>
      <c r="D7" s="104"/>
      <c r="E7" s="100">
        <f>SUM(E8:E11)</f>
        <v>0</v>
      </c>
      <c r="F7" s="113">
        <f>SUM(F8:F11)</f>
        <v>0</v>
      </c>
      <c r="G7" s="101">
        <f>SUM(G8:G11)</f>
        <v>0</v>
      </c>
    </row>
    <row r="8" spans="2:7" ht="16.5" customHeight="1">
      <c r="B8" s="102"/>
      <c r="C8" s="103" t="s">
        <v>30</v>
      </c>
      <c r="D8" s="104">
        <v>43</v>
      </c>
      <c r="E8" s="251"/>
      <c r="F8" s="251"/>
      <c r="G8" s="252"/>
    </row>
    <row r="9" spans="2:7" ht="16.5" customHeight="1">
      <c r="B9" s="102"/>
      <c r="C9" s="103" t="s">
        <v>31</v>
      </c>
      <c r="D9" s="104">
        <v>42</v>
      </c>
      <c r="E9" s="253"/>
      <c r="F9" s="253"/>
      <c r="G9" s="254"/>
    </row>
    <row r="10" spans="2:7" ht="16.5" customHeight="1">
      <c r="B10" s="102"/>
      <c r="C10" s="103" t="s">
        <v>32</v>
      </c>
      <c r="D10" s="104">
        <v>41</v>
      </c>
      <c r="E10" s="253"/>
      <c r="F10" s="253"/>
      <c r="G10" s="254"/>
    </row>
    <row r="11" spans="2:7" ht="16.5" customHeight="1">
      <c r="B11" s="102"/>
      <c r="C11" s="103" t="s">
        <v>33</v>
      </c>
      <c r="D11" s="104">
        <v>44</v>
      </c>
      <c r="E11" s="253"/>
      <c r="F11" s="253"/>
      <c r="G11" s="254"/>
    </row>
    <row r="12" spans="2:7" ht="16.5" customHeight="1">
      <c r="B12" s="417" t="s">
        <v>34</v>
      </c>
      <c r="C12" s="418"/>
      <c r="D12" s="104">
        <v>48</v>
      </c>
      <c r="E12" s="255"/>
      <c r="F12" s="255"/>
      <c r="G12" s="256"/>
    </row>
    <row r="13" spans="2:7" ht="16.5" customHeight="1">
      <c r="B13" s="417" t="s">
        <v>35</v>
      </c>
      <c r="C13" s="418"/>
      <c r="D13" s="104"/>
      <c r="E13" s="100">
        <f>SUM(E14:E17)</f>
        <v>0</v>
      </c>
      <c r="F13" s="113">
        <f>SUM(F14:F17)</f>
        <v>0</v>
      </c>
      <c r="G13" s="101">
        <f>SUM(G14:G17)</f>
        <v>0</v>
      </c>
    </row>
    <row r="14" spans="2:7" ht="16.5" customHeight="1">
      <c r="B14" s="102"/>
      <c r="C14" s="103" t="s">
        <v>36</v>
      </c>
      <c r="D14" s="104">
        <v>36</v>
      </c>
      <c r="E14" s="251"/>
      <c r="F14" s="251"/>
      <c r="G14" s="252"/>
    </row>
    <row r="15" spans="2:7" ht="16.5" customHeight="1">
      <c r="B15" s="102"/>
      <c r="C15" s="103" t="s">
        <v>37</v>
      </c>
      <c r="D15" s="104" t="s">
        <v>38</v>
      </c>
      <c r="E15" s="253"/>
      <c r="F15" s="253"/>
      <c r="G15" s="254"/>
    </row>
    <row r="16" spans="2:7" ht="16.5" customHeight="1">
      <c r="B16" s="102"/>
      <c r="C16" s="103" t="s">
        <v>39</v>
      </c>
      <c r="D16" s="104">
        <v>32</v>
      </c>
      <c r="E16" s="253"/>
      <c r="F16" s="253"/>
      <c r="G16" s="254"/>
    </row>
    <row r="17" spans="2:7" ht="16.5" customHeight="1">
      <c r="B17" s="102"/>
      <c r="C17" s="103" t="s">
        <v>40</v>
      </c>
      <c r="D17" s="104">
        <v>34</v>
      </c>
      <c r="E17" s="253"/>
      <c r="F17" s="253"/>
      <c r="G17" s="254"/>
    </row>
    <row r="18" spans="2:7" ht="16.5" customHeight="1">
      <c r="B18" s="417" t="s">
        <v>246</v>
      </c>
      <c r="C18" s="418"/>
      <c r="D18" s="104">
        <v>39</v>
      </c>
      <c r="E18" s="253"/>
      <c r="F18" s="253"/>
      <c r="G18" s="254"/>
    </row>
    <row r="19" spans="2:7" ht="16.5" customHeight="1">
      <c r="B19" s="417" t="s">
        <v>41</v>
      </c>
      <c r="C19" s="418"/>
      <c r="D19" s="104"/>
      <c r="E19" s="255"/>
      <c r="F19" s="255"/>
      <c r="G19" s="256"/>
    </row>
    <row r="20" spans="2:7" ht="16.5" customHeight="1">
      <c r="B20" s="417" t="s">
        <v>42</v>
      </c>
      <c r="C20" s="418"/>
      <c r="D20" s="104"/>
      <c r="E20" s="100">
        <f>SUM(E21:E22)</f>
        <v>0</v>
      </c>
      <c r="F20" s="113">
        <f>SUM(F21:F22)</f>
        <v>0</v>
      </c>
      <c r="G20" s="101">
        <f>SUM(G21:G22)</f>
        <v>0</v>
      </c>
    </row>
    <row r="21" spans="2:7" ht="16.5" customHeight="1">
      <c r="B21" s="102"/>
      <c r="C21" s="103" t="s">
        <v>43</v>
      </c>
      <c r="D21" s="104">
        <v>21</v>
      </c>
      <c r="E21" s="251"/>
      <c r="F21" s="251"/>
      <c r="G21" s="252"/>
    </row>
    <row r="22" spans="2:7" ht="16.5" customHeight="1">
      <c r="B22" s="102"/>
      <c r="C22" s="103" t="s">
        <v>44</v>
      </c>
      <c r="D22" s="104" t="s">
        <v>45</v>
      </c>
      <c r="E22" s="253"/>
      <c r="F22" s="253"/>
      <c r="G22" s="254"/>
    </row>
    <row r="23" spans="2:7" ht="16.5" customHeight="1">
      <c r="B23" s="417" t="s">
        <v>247</v>
      </c>
      <c r="C23" s="418"/>
      <c r="D23" s="104">
        <v>28</v>
      </c>
      <c r="E23" s="253"/>
      <c r="F23" s="253"/>
      <c r="G23" s="254"/>
    </row>
    <row r="24" spans="2:7" ht="16.5" customHeight="1">
      <c r="B24" s="417" t="s">
        <v>248</v>
      </c>
      <c r="C24" s="418"/>
      <c r="D24" s="104" t="s">
        <v>46</v>
      </c>
      <c r="E24" s="253"/>
      <c r="F24" s="253"/>
      <c r="G24" s="254"/>
    </row>
    <row r="25" spans="2:7" ht="16.5" customHeight="1">
      <c r="B25" s="417" t="s">
        <v>47</v>
      </c>
      <c r="C25" s="418"/>
      <c r="D25" s="105">
        <v>27</v>
      </c>
      <c r="E25" s="255"/>
      <c r="F25" s="255"/>
      <c r="G25" s="256"/>
    </row>
    <row r="26" spans="2:7" ht="16.5" customHeight="1">
      <c r="B26" s="419" t="s">
        <v>48</v>
      </c>
      <c r="C26" s="420"/>
      <c r="D26" s="106" t="s">
        <v>49</v>
      </c>
      <c r="E26" s="100">
        <f>E25+E24-E23+E20+E19-E18+E13-E12+E7</f>
        <v>0</v>
      </c>
      <c r="F26" s="100">
        <f>F25+F24-F23+F20+F19-F18+F13-F12+F7</f>
        <v>0</v>
      </c>
      <c r="G26" s="113">
        <f>G25+G24-G23+G20+G19-G18+G13-G12+G7</f>
        <v>0</v>
      </c>
    </row>
    <row r="27" spans="2:7" ht="16.5" customHeight="1">
      <c r="B27" s="425" t="s">
        <v>50</v>
      </c>
      <c r="C27" s="426"/>
      <c r="D27" s="115" t="s">
        <v>49</v>
      </c>
      <c r="E27" s="247"/>
      <c r="F27" s="248"/>
      <c r="G27" s="249"/>
    </row>
    <row r="28" spans="2:7" ht="16.5" customHeight="1">
      <c r="B28" s="417" t="s">
        <v>51</v>
      </c>
      <c r="C28" s="418"/>
      <c r="D28" s="104" t="s">
        <v>52</v>
      </c>
      <c r="E28" s="257"/>
      <c r="F28" s="258"/>
      <c r="G28" s="259"/>
    </row>
    <row r="29" spans="2:7" ht="16.5" customHeight="1">
      <c r="B29" s="417" t="s">
        <v>53</v>
      </c>
      <c r="C29" s="418"/>
      <c r="D29" s="104">
        <v>53</v>
      </c>
      <c r="E29" s="260"/>
      <c r="F29" s="253"/>
      <c r="G29" s="254"/>
    </row>
    <row r="30" spans="2:7" ht="16.5" customHeight="1">
      <c r="B30" s="417" t="s">
        <v>54</v>
      </c>
      <c r="C30" s="418"/>
      <c r="D30" s="104">
        <v>57</v>
      </c>
      <c r="E30" s="260"/>
      <c r="F30" s="253"/>
      <c r="G30" s="254"/>
    </row>
    <row r="31" spans="2:7" ht="16.5" customHeight="1">
      <c r="B31" s="417" t="s">
        <v>55</v>
      </c>
      <c r="C31" s="418"/>
      <c r="D31" s="104">
        <v>59</v>
      </c>
      <c r="E31" s="260"/>
      <c r="F31" s="253"/>
      <c r="G31" s="254"/>
    </row>
    <row r="32" spans="2:7" ht="16.5" customHeight="1">
      <c r="B32" s="417" t="s">
        <v>249</v>
      </c>
      <c r="C32" s="418"/>
      <c r="D32" s="104">
        <v>88</v>
      </c>
      <c r="E32" s="260"/>
      <c r="F32" s="253"/>
      <c r="G32" s="254"/>
    </row>
    <row r="33" spans="2:7" ht="16.5" customHeight="1">
      <c r="B33" s="417" t="s">
        <v>56</v>
      </c>
      <c r="C33" s="418"/>
      <c r="D33" s="105">
        <v>89</v>
      </c>
      <c r="E33" s="261"/>
      <c r="F33" s="255"/>
      <c r="G33" s="256"/>
    </row>
    <row r="34" spans="2:7" ht="16.5" customHeight="1">
      <c r="B34" s="419" t="s">
        <v>57</v>
      </c>
      <c r="C34" s="420"/>
      <c r="D34" s="107" t="s">
        <v>49</v>
      </c>
      <c r="E34" s="100">
        <f>SUM(E28:E32)-E33</f>
        <v>0</v>
      </c>
      <c r="F34" s="100">
        <f>SUM(F28:F32)-F33</f>
        <v>0</v>
      </c>
      <c r="G34" s="113">
        <f>SUM(G28:G32)-G33</f>
        <v>0</v>
      </c>
    </row>
    <row r="35" spans="2:7" ht="16.5" customHeight="1">
      <c r="B35" s="425" t="s">
        <v>58</v>
      </c>
      <c r="C35" s="426"/>
      <c r="D35" s="115" t="s">
        <v>49</v>
      </c>
      <c r="E35" s="247"/>
      <c r="F35" s="248"/>
      <c r="G35" s="249"/>
    </row>
    <row r="36" spans="2:7" ht="16.5" customHeight="1">
      <c r="B36" s="417" t="s">
        <v>59</v>
      </c>
      <c r="C36" s="418"/>
      <c r="D36" s="104">
        <v>29</v>
      </c>
      <c r="E36" s="261"/>
      <c r="F36" s="255"/>
      <c r="G36" s="256"/>
    </row>
    <row r="37" spans="2:7" ht="16.5" customHeight="1">
      <c r="B37" s="417" t="s">
        <v>60</v>
      </c>
      <c r="C37" s="418"/>
      <c r="D37" s="104"/>
      <c r="E37" s="100">
        <f>SUM(E38:E41)</f>
        <v>0</v>
      </c>
      <c r="F37" s="100">
        <f>SUM(F38:F41)</f>
        <v>0</v>
      </c>
      <c r="G37" s="113">
        <f>SUM(G38:G41)</f>
        <v>0</v>
      </c>
    </row>
    <row r="38" spans="2:7" ht="16.5" customHeight="1">
      <c r="B38" s="102"/>
      <c r="C38" s="103" t="s">
        <v>61</v>
      </c>
      <c r="D38" s="104" t="s">
        <v>49</v>
      </c>
      <c r="E38" s="262"/>
      <c r="F38" s="251"/>
      <c r="G38" s="252"/>
    </row>
    <row r="39" spans="2:7" ht="16.5" customHeight="1">
      <c r="B39" s="102"/>
      <c r="C39" s="103" t="s">
        <v>62</v>
      </c>
      <c r="D39" s="104" t="s">
        <v>49</v>
      </c>
      <c r="E39" s="260"/>
      <c r="F39" s="253"/>
      <c r="G39" s="254"/>
    </row>
    <row r="40" spans="2:7" ht="16.5" customHeight="1">
      <c r="B40" s="102"/>
      <c r="C40" s="103" t="s">
        <v>63</v>
      </c>
      <c r="D40" s="104" t="s">
        <v>49</v>
      </c>
      <c r="E40" s="260"/>
      <c r="F40" s="253"/>
      <c r="G40" s="254"/>
    </row>
    <row r="41" spans="2:7" ht="16.5" customHeight="1">
      <c r="B41" s="102"/>
      <c r="C41" s="103" t="s">
        <v>64</v>
      </c>
      <c r="D41" s="104" t="s">
        <v>49</v>
      </c>
      <c r="E41" s="261"/>
      <c r="F41" s="255"/>
      <c r="G41" s="256"/>
    </row>
    <row r="42" spans="2:7" ht="16.5" customHeight="1">
      <c r="B42" s="417" t="s">
        <v>65</v>
      </c>
      <c r="C42" s="418"/>
      <c r="D42" s="104"/>
      <c r="E42" s="100">
        <f>SUM(E43:E46)</f>
        <v>0</v>
      </c>
      <c r="F42" s="113">
        <f>SUM(F43:F46)</f>
        <v>0</v>
      </c>
      <c r="G42" s="101">
        <f>SUM(G43:G46)</f>
        <v>0</v>
      </c>
    </row>
    <row r="43" spans="2:7" ht="16.5" customHeight="1">
      <c r="B43" s="102"/>
      <c r="C43" s="103" t="s">
        <v>66</v>
      </c>
      <c r="D43" s="104">
        <v>23</v>
      </c>
      <c r="E43" s="262"/>
      <c r="F43" s="251"/>
      <c r="G43" s="252"/>
    </row>
    <row r="44" spans="2:7" ht="16.5" customHeight="1">
      <c r="B44" s="102"/>
      <c r="C44" s="103" t="s">
        <v>67</v>
      </c>
      <c r="D44" s="104">
        <v>22</v>
      </c>
      <c r="E44" s="260"/>
      <c r="F44" s="253"/>
      <c r="G44" s="254"/>
    </row>
    <row r="45" spans="2:7" ht="16.5" customHeight="1">
      <c r="B45" s="102"/>
      <c r="C45" s="103" t="s">
        <v>68</v>
      </c>
      <c r="D45" s="104">
        <v>24</v>
      </c>
      <c r="E45" s="260"/>
      <c r="F45" s="253"/>
      <c r="G45" s="254"/>
    </row>
    <row r="46" spans="2:7" ht="16.5" customHeight="1">
      <c r="B46" s="102"/>
      <c r="C46" s="103" t="s">
        <v>69</v>
      </c>
      <c r="D46" s="104" t="s">
        <v>70</v>
      </c>
      <c r="E46" s="260"/>
      <c r="F46" s="253"/>
      <c r="G46" s="254"/>
    </row>
    <row r="47" spans="2:7" ht="16.5" customHeight="1">
      <c r="B47" s="417" t="s">
        <v>71</v>
      </c>
      <c r="C47" s="418"/>
      <c r="D47" s="105">
        <v>27</v>
      </c>
      <c r="E47" s="261"/>
      <c r="F47" s="255"/>
      <c r="G47" s="256"/>
    </row>
    <row r="48" spans="2:7" ht="16.5" customHeight="1">
      <c r="B48" s="419" t="s">
        <v>72</v>
      </c>
      <c r="C48" s="420"/>
      <c r="D48" s="107" t="s">
        <v>49</v>
      </c>
      <c r="E48" s="100">
        <f>E47+E42+E37+E36</f>
        <v>0</v>
      </c>
      <c r="F48" s="113">
        <f>F47+F42+F37+F36</f>
        <v>0</v>
      </c>
      <c r="G48" s="101">
        <f>G47+G42+G37+G36</f>
        <v>0</v>
      </c>
    </row>
    <row r="49" spans="2:7" ht="16.5" customHeight="1">
      <c r="B49" s="419" t="s">
        <v>73</v>
      </c>
      <c r="C49" s="420"/>
      <c r="D49" s="107" t="s">
        <v>49</v>
      </c>
      <c r="E49" s="100">
        <f>E48+E34</f>
        <v>0</v>
      </c>
      <c r="F49" s="113">
        <f>F48+F34</f>
        <v>0</v>
      </c>
      <c r="G49" s="101">
        <f>G48+G34</f>
        <v>0</v>
      </c>
    </row>
    <row r="50" spans="2:7" ht="16.5" customHeight="1">
      <c r="B50" s="427" t="s">
        <v>74</v>
      </c>
      <c r="C50" s="428"/>
      <c r="D50" s="107">
        <v>56</v>
      </c>
      <c r="E50" s="263"/>
      <c r="F50" s="264"/>
      <c r="G50" s="265"/>
    </row>
    <row r="51" s="108" customFormat="1" ht="12.75">
      <c r="B51" s="272" t="str">
        <f>+'Página 8'!B56</f>
        <v>Promotor : </v>
      </c>
    </row>
    <row r="52" spans="2:7" ht="12.75">
      <c r="B52" s="108"/>
      <c r="C52" s="250">
        <f>+IF(SUM(E52:G52)&lt;&gt;0,"Corrigir os valores indicados","")</f>
      </c>
      <c r="D52" s="109"/>
      <c r="E52" s="110">
        <f>+E49-E26</f>
        <v>0</v>
      </c>
      <c r="F52" s="110">
        <f>+F49-F26</f>
        <v>0</v>
      </c>
      <c r="G52" s="110">
        <f>+G49-G26</f>
        <v>0</v>
      </c>
    </row>
  </sheetData>
  <sheetProtection sheet="1" objects="1" scenarios="1"/>
  <mergeCells count="28">
    <mergeCell ref="B47:C47"/>
    <mergeCell ref="B48:C48"/>
    <mergeCell ref="B49:C49"/>
    <mergeCell ref="B50:C50"/>
    <mergeCell ref="B33:C33"/>
    <mergeCell ref="B34:C34"/>
    <mergeCell ref="B35:C35"/>
    <mergeCell ref="B36:C36"/>
    <mergeCell ref="B23:C23"/>
    <mergeCell ref="B24:C24"/>
    <mergeCell ref="B37:C37"/>
    <mergeCell ref="B42:C42"/>
    <mergeCell ref="B27:C27"/>
    <mergeCell ref="B28:C28"/>
    <mergeCell ref="B29:C29"/>
    <mergeCell ref="B30:C30"/>
    <mergeCell ref="B31:C31"/>
    <mergeCell ref="B32:C32"/>
    <mergeCell ref="B25:C25"/>
    <mergeCell ref="B26:C26"/>
    <mergeCell ref="B5:C5"/>
    <mergeCell ref="B7:C7"/>
    <mergeCell ref="B12:C12"/>
    <mergeCell ref="B6:C6"/>
    <mergeCell ref="B13:C13"/>
    <mergeCell ref="B18:C18"/>
    <mergeCell ref="B19:C19"/>
    <mergeCell ref="B20:C20"/>
  </mergeCells>
  <printOptions horizontalCentered="1" verticalCentered="1"/>
  <pageMargins left="0.7874015748031497" right="0.5905511811023623" top="0.5905511811023623" bottom="0.3937007874015748" header="0" footer="0"/>
  <pageSetup fitToHeight="1" fitToWidth="1" horizontalDpi="600" verticalDpi="600" orientation="portrait" paperSize="9" r:id="rId2"/>
  <headerFooter alignWithMargins="0">
    <oddFooter>&amp;R&amp;8&amp;A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showGridLines="0" showRowColHeaders="0" showZeros="0" showOutlineSymbols="0" zoomScaleSheetLayoutView="100" zoomScalePageLayoutView="0" workbookViewId="0" topLeftCell="A1">
      <selection activeCell="N17" sqref="N17"/>
    </sheetView>
  </sheetViews>
  <sheetFormatPr defaultColWidth="9.140625" defaultRowHeight="12.75"/>
  <cols>
    <col min="1" max="2" width="3.421875" style="18" customWidth="1"/>
    <col min="3" max="9" width="9.140625" style="18" customWidth="1"/>
    <col min="10" max="10" width="11.140625" style="18" customWidth="1"/>
    <col min="11" max="11" width="12.421875" style="18" customWidth="1"/>
    <col min="12" max="16384" width="9.140625" style="18" customWidth="1"/>
  </cols>
  <sheetData>
    <row r="1" spans="1:13" ht="20.25" customHeight="1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12.75" customHeight="1">
      <c r="A2" s="142"/>
      <c r="B2" s="142"/>
      <c r="C2" s="438"/>
      <c r="D2" s="438"/>
      <c r="E2" s="219"/>
      <c r="F2" s="219"/>
      <c r="G2" s="219"/>
      <c r="H2" s="219"/>
      <c r="I2" s="219"/>
      <c r="J2" s="219"/>
      <c r="K2" s="219"/>
      <c r="L2" s="219"/>
      <c r="M2" s="20"/>
    </row>
    <row r="3" spans="1:13" ht="12.75">
      <c r="A3" s="219"/>
      <c r="B3" s="219"/>
      <c r="C3" s="438"/>
      <c r="D3" s="438"/>
      <c r="E3" s="219"/>
      <c r="F3" s="219"/>
      <c r="G3" s="219"/>
      <c r="H3" s="219"/>
      <c r="I3" s="219"/>
      <c r="J3" s="219"/>
      <c r="K3" s="219"/>
      <c r="L3" s="219"/>
      <c r="M3" s="20"/>
    </row>
    <row r="4" spans="1:13" ht="12.75">
      <c r="A4" s="219"/>
      <c r="B4" s="219"/>
      <c r="C4" s="219"/>
      <c r="D4" s="219"/>
      <c r="E4" s="219"/>
      <c r="F4" s="219"/>
      <c r="G4" s="219"/>
      <c r="H4" s="219"/>
      <c r="I4" s="219"/>
      <c r="J4" s="219"/>
      <c r="K4" s="219"/>
      <c r="L4" s="219"/>
      <c r="M4" s="20"/>
    </row>
    <row r="5" spans="1:13" ht="12.75">
      <c r="A5" s="90"/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20"/>
    </row>
    <row r="6" spans="1:13" ht="12.75">
      <c r="A6" s="90"/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20"/>
    </row>
    <row r="7" spans="1:13" ht="12.75">
      <c r="A7" s="90"/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20"/>
    </row>
    <row r="8" spans="1:13" ht="19.5">
      <c r="A8" s="382">
        <f>+'Página 3'!B8</f>
        <v>0</v>
      </c>
      <c r="B8" s="382"/>
      <c r="C8" s="431"/>
      <c r="D8" s="431"/>
      <c r="E8" s="431"/>
      <c r="F8" s="431"/>
      <c r="G8" s="431"/>
      <c r="H8" s="431"/>
      <c r="I8" s="431"/>
      <c r="J8" s="431"/>
      <c r="K8" s="431"/>
      <c r="L8" s="431"/>
      <c r="M8" s="20"/>
    </row>
    <row r="9" ht="6" customHeight="1"/>
    <row r="10" spans="1:12" ht="22.5">
      <c r="A10" s="314" t="s">
        <v>24</v>
      </c>
      <c r="B10" s="314"/>
      <c r="C10" s="314"/>
      <c r="D10" s="314"/>
      <c r="E10" s="314"/>
      <c r="F10" s="314"/>
      <c r="G10" s="314"/>
      <c r="H10" s="314"/>
      <c r="I10" s="314"/>
      <c r="J10" s="314"/>
      <c r="K10" s="314"/>
      <c r="L10" s="314"/>
    </row>
    <row r="11" spans="1:12" ht="17.25" customHeight="1">
      <c r="A11" s="437" t="s">
        <v>228</v>
      </c>
      <c r="B11" s="437"/>
      <c r="C11" s="437"/>
      <c r="D11" s="437"/>
      <c r="E11" s="437"/>
      <c r="F11" s="437"/>
      <c r="G11" s="437"/>
      <c r="H11" s="437"/>
      <c r="I11" s="437"/>
      <c r="J11" s="437"/>
      <c r="K11" s="437"/>
      <c r="L11" s="437"/>
    </row>
    <row r="13" spans="2:13" ht="21" customHeight="1">
      <c r="B13" s="220" t="s">
        <v>174</v>
      </c>
      <c r="C13" s="434" t="s">
        <v>255</v>
      </c>
      <c r="D13" s="435"/>
      <c r="E13" s="435"/>
      <c r="F13" s="435"/>
      <c r="G13" s="435"/>
      <c r="H13" s="435"/>
      <c r="I13" s="435"/>
      <c r="J13" s="435"/>
      <c r="K13" s="435"/>
      <c r="L13" s="435"/>
      <c r="M13" s="221"/>
    </row>
    <row r="14" ht="7.5" customHeight="1"/>
    <row r="15" spans="2:13" ht="21" customHeight="1">
      <c r="B15" s="220" t="s">
        <v>175</v>
      </c>
      <c r="C15" s="434" t="s">
        <v>177</v>
      </c>
      <c r="D15" s="435"/>
      <c r="E15" s="435"/>
      <c r="F15" s="435"/>
      <c r="G15" s="435"/>
      <c r="H15" s="435"/>
      <c r="I15" s="435"/>
      <c r="J15" s="435"/>
      <c r="K15" s="435"/>
      <c r="L15" s="435"/>
      <c r="M15" s="221"/>
    </row>
    <row r="16" ht="7.5" customHeight="1"/>
    <row r="17" spans="2:13" ht="33" customHeight="1">
      <c r="B17" s="220" t="s">
        <v>176</v>
      </c>
      <c r="C17" s="436" t="s">
        <v>178</v>
      </c>
      <c r="D17" s="435"/>
      <c r="E17" s="435"/>
      <c r="F17" s="435"/>
      <c r="G17" s="435"/>
      <c r="H17" s="435"/>
      <c r="I17" s="435"/>
      <c r="J17" s="435"/>
      <c r="K17" s="435"/>
      <c r="L17" s="435"/>
      <c r="M17" s="221"/>
    </row>
    <row r="18" ht="7.5" customHeight="1"/>
    <row r="19" spans="2:12" ht="33" customHeight="1">
      <c r="B19" s="220" t="s">
        <v>179</v>
      </c>
      <c r="C19" s="436" t="s">
        <v>180</v>
      </c>
      <c r="D19" s="439"/>
      <c r="E19" s="439"/>
      <c r="F19" s="439"/>
      <c r="G19" s="439"/>
      <c r="H19" s="439"/>
      <c r="I19" s="439"/>
      <c r="J19" s="439"/>
      <c r="K19" s="439"/>
      <c r="L19" s="439"/>
    </row>
    <row r="20" ht="7.5" customHeight="1"/>
    <row r="21" spans="2:13" ht="21" customHeight="1">
      <c r="B21" s="220" t="s">
        <v>181</v>
      </c>
      <c r="C21" s="434" t="s">
        <v>261</v>
      </c>
      <c r="D21" s="435"/>
      <c r="E21" s="435"/>
      <c r="F21" s="435"/>
      <c r="G21" s="435"/>
      <c r="H21" s="435"/>
      <c r="I21" s="435"/>
      <c r="J21" s="435"/>
      <c r="K21" s="435"/>
      <c r="L21" s="435"/>
      <c r="M21" s="221"/>
    </row>
    <row r="22" ht="7.5" customHeight="1"/>
    <row r="23" spans="2:12" ht="46.5" customHeight="1">
      <c r="B23" s="220" t="s">
        <v>182</v>
      </c>
      <c r="C23" s="434" t="s">
        <v>256</v>
      </c>
      <c r="D23" s="434"/>
      <c r="E23" s="434"/>
      <c r="F23" s="434"/>
      <c r="G23" s="434"/>
      <c r="H23" s="434"/>
      <c r="I23" s="434"/>
      <c r="J23" s="434"/>
      <c r="K23" s="434"/>
      <c r="L23" s="434"/>
    </row>
    <row r="24" ht="7.5" customHeight="1"/>
    <row r="25" spans="2:12" ht="33" customHeight="1">
      <c r="B25" s="220" t="s">
        <v>183</v>
      </c>
      <c r="C25" s="436" t="s">
        <v>237</v>
      </c>
      <c r="D25" s="435"/>
      <c r="E25" s="435"/>
      <c r="F25" s="435"/>
      <c r="G25" s="435"/>
      <c r="H25" s="435"/>
      <c r="I25" s="435"/>
      <c r="J25" s="435"/>
      <c r="K25" s="435"/>
      <c r="L25" s="435"/>
    </row>
    <row r="26" ht="7.5" customHeight="1">
      <c r="C26" s="237"/>
    </row>
    <row r="27" spans="1:12" ht="57.75" customHeight="1">
      <c r="A27" s="222"/>
      <c r="B27" s="223" t="s">
        <v>184</v>
      </c>
      <c r="C27" s="432" t="s">
        <v>185</v>
      </c>
      <c r="D27" s="430"/>
      <c r="E27" s="430"/>
      <c r="F27" s="430"/>
      <c r="G27" s="430"/>
      <c r="H27" s="430"/>
      <c r="I27" s="430"/>
      <c r="J27" s="430"/>
      <c r="K27" s="430"/>
      <c r="L27" s="430"/>
    </row>
    <row r="28" spans="1:12" ht="7.5" customHeight="1">
      <c r="A28" s="222"/>
      <c r="B28" s="222"/>
      <c r="C28" s="271"/>
      <c r="D28" s="222"/>
      <c r="E28" s="222"/>
      <c r="F28" s="222"/>
      <c r="G28" s="222"/>
      <c r="H28" s="222"/>
      <c r="I28" s="222"/>
      <c r="J28" s="222"/>
      <c r="K28" s="222"/>
      <c r="L28" s="222"/>
    </row>
    <row r="29" spans="1:12" ht="29.25" customHeight="1">
      <c r="A29" s="222"/>
      <c r="B29" s="223" t="s">
        <v>186</v>
      </c>
      <c r="C29" s="432" t="s">
        <v>189</v>
      </c>
      <c r="D29" s="433"/>
      <c r="E29" s="433"/>
      <c r="F29" s="433"/>
      <c r="G29" s="433"/>
      <c r="H29" s="433"/>
      <c r="I29" s="433"/>
      <c r="J29" s="433"/>
      <c r="K29" s="433"/>
      <c r="L29" s="433"/>
    </row>
    <row r="30" spans="1:12" ht="7.5" customHeight="1">
      <c r="A30" s="222"/>
      <c r="B30" s="222"/>
      <c r="C30" s="271"/>
      <c r="D30" s="222"/>
      <c r="E30" s="222"/>
      <c r="F30" s="222"/>
      <c r="G30" s="222"/>
      <c r="H30" s="222"/>
      <c r="I30" s="222"/>
      <c r="J30" s="222"/>
      <c r="K30" s="222"/>
      <c r="L30" s="222"/>
    </row>
    <row r="31" spans="1:13" ht="21" customHeight="1">
      <c r="A31" s="222"/>
      <c r="B31" s="223" t="s">
        <v>187</v>
      </c>
      <c r="C31" s="432" t="s">
        <v>190</v>
      </c>
      <c r="D31" s="433"/>
      <c r="E31" s="433"/>
      <c r="F31" s="433"/>
      <c r="G31" s="433"/>
      <c r="H31" s="433"/>
      <c r="I31" s="433"/>
      <c r="J31" s="433"/>
      <c r="K31" s="433"/>
      <c r="L31" s="433"/>
      <c r="M31" s="221"/>
    </row>
    <row r="32" spans="1:12" ht="7.5" customHeight="1">
      <c r="A32" s="222"/>
      <c r="B32" s="222"/>
      <c r="C32" s="271"/>
      <c r="D32" s="222"/>
      <c r="E32" s="222"/>
      <c r="F32" s="222"/>
      <c r="G32" s="222"/>
      <c r="H32" s="222"/>
      <c r="I32" s="222"/>
      <c r="J32" s="222"/>
      <c r="K32" s="222"/>
      <c r="L32" s="222"/>
    </row>
    <row r="33" spans="2:12" ht="33" customHeight="1">
      <c r="B33" s="220" t="s">
        <v>188</v>
      </c>
      <c r="C33" s="436" t="s">
        <v>257</v>
      </c>
      <c r="D33" s="435"/>
      <c r="E33" s="435"/>
      <c r="F33" s="435"/>
      <c r="G33" s="435"/>
      <c r="H33" s="435"/>
      <c r="I33" s="435"/>
      <c r="J33" s="435"/>
      <c r="K33" s="435"/>
      <c r="L33" s="435"/>
    </row>
    <row r="34" spans="1:12" ht="7.5" customHeight="1">
      <c r="A34" s="222"/>
      <c r="B34" s="222"/>
      <c r="C34" s="271"/>
      <c r="D34" s="222"/>
      <c r="E34" s="222"/>
      <c r="F34" s="222"/>
      <c r="G34" s="222"/>
      <c r="H34" s="222"/>
      <c r="I34" s="222"/>
      <c r="J34" s="222"/>
      <c r="K34" s="222"/>
      <c r="L34" s="222"/>
    </row>
    <row r="35" spans="1:13" ht="21" customHeight="1">
      <c r="A35" s="222"/>
      <c r="B35" s="223" t="s">
        <v>229</v>
      </c>
      <c r="C35" s="429" t="s">
        <v>258</v>
      </c>
      <c r="D35" s="430"/>
      <c r="E35" s="430"/>
      <c r="F35" s="430"/>
      <c r="G35" s="430"/>
      <c r="H35" s="430"/>
      <c r="I35" s="430"/>
      <c r="J35" s="430"/>
      <c r="K35" s="430"/>
      <c r="L35" s="430"/>
      <c r="M35" s="221"/>
    </row>
    <row r="36" spans="1:12" ht="15">
      <c r="A36" s="222"/>
      <c r="B36" s="222"/>
      <c r="C36" s="271"/>
      <c r="D36" s="222"/>
      <c r="E36" s="222"/>
      <c r="F36" s="222"/>
      <c r="G36" s="222"/>
      <c r="H36" s="222"/>
      <c r="I36" s="222"/>
      <c r="J36" s="222"/>
      <c r="K36" s="222"/>
      <c r="L36" s="222"/>
    </row>
    <row r="37" spans="1:12" ht="22.5" customHeight="1">
      <c r="A37" s="440" t="s">
        <v>23</v>
      </c>
      <c r="B37" s="440"/>
      <c r="C37" s="440"/>
      <c r="D37" s="440"/>
      <c r="E37" s="440"/>
      <c r="F37" s="440"/>
      <c r="G37" s="440"/>
      <c r="H37" s="440"/>
      <c r="I37" s="440"/>
      <c r="J37" s="440"/>
      <c r="K37" s="440"/>
      <c r="L37" s="224"/>
    </row>
    <row r="38" spans="1:12" ht="15">
      <c r="A38" s="222"/>
      <c r="B38" s="222"/>
      <c r="C38" s="271"/>
      <c r="D38" s="222"/>
      <c r="E38" s="222"/>
      <c r="F38" s="222"/>
      <c r="G38" s="222"/>
      <c r="H38" s="222"/>
      <c r="I38" s="222"/>
      <c r="J38" s="222"/>
      <c r="K38" s="222"/>
      <c r="L38" s="222"/>
    </row>
    <row r="39" spans="2:12" ht="64.5" customHeight="1">
      <c r="B39" s="225" t="s">
        <v>22</v>
      </c>
      <c r="C39" s="432" t="s">
        <v>230</v>
      </c>
      <c r="D39" s="432"/>
      <c r="E39" s="432"/>
      <c r="F39" s="432"/>
      <c r="G39" s="432"/>
      <c r="H39" s="432"/>
      <c r="I39" s="432"/>
      <c r="J39" s="432"/>
      <c r="K39" s="432"/>
      <c r="L39" s="432"/>
    </row>
    <row r="40" spans="1:12" ht="6" customHeight="1">
      <c r="A40" s="222"/>
      <c r="B40" s="222"/>
      <c r="C40" s="271"/>
      <c r="D40" s="222"/>
      <c r="E40" s="222"/>
      <c r="F40" s="222"/>
      <c r="G40" s="222"/>
      <c r="H40" s="222"/>
      <c r="I40" s="222"/>
      <c r="J40" s="222"/>
      <c r="K40" s="222"/>
      <c r="L40" s="222"/>
    </row>
    <row r="41" spans="2:12" ht="33" customHeight="1">
      <c r="B41" s="226" t="s">
        <v>22</v>
      </c>
      <c r="C41" s="432" t="s">
        <v>318</v>
      </c>
      <c r="D41" s="432"/>
      <c r="E41" s="432"/>
      <c r="F41" s="432"/>
      <c r="G41" s="432"/>
      <c r="H41" s="432"/>
      <c r="I41" s="432"/>
      <c r="J41" s="432"/>
      <c r="K41" s="432"/>
      <c r="L41" s="432"/>
    </row>
    <row r="42" spans="2:12" ht="33" customHeight="1">
      <c r="B42" s="226"/>
      <c r="C42" s="432"/>
      <c r="D42" s="432"/>
      <c r="E42" s="432"/>
      <c r="F42" s="432"/>
      <c r="G42" s="432"/>
      <c r="H42" s="432"/>
      <c r="I42" s="432"/>
      <c r="J42" s="432"/>
      <c r="K42" s="432"/>
      <c r="L42" s="432"/>
    </row>
    <row r="43" spans="1:12" ht="15">
      <c r="A43" s="222"/>
      <c r="B43" s="222"/>
      <c r="C43" s="271"/>
      <c r="D43" s="222"/>
      <c r="E43" s="222"/>
      <c r="F43" s="222"/>
      <c r="G43" s="222"/>
      <c r="H43" s="222"/>
      <c r="I43" s="222"/>
      <c r="J43" s="222"/>
      <c r="K43" s="222"/>
      <c r="L43" s="222"/>
    </row>
    <row r="44" spans="1:12" ht="12.75">
      <c r="A44" s="222"/>
      <c r="B44" s="222"/>
      <c r="C44" s="222"/>
      <c r="D44" s="222"/>
      <c r="E44" s="222"/>
      <c r="F44" s="222"/>
      <c r="G44" s="222"/>
      <c r="H44" s="222"/>
      <c r="I44" s="222"/>
      <c r="J44" s="222"/>
      <c r="K44" s="222"/>
      <c r="L44" s="222"/>
    </row>
    <row r="45" spans="1:12" ht="12.75">
      <c r="A45" s="222"/>
      <c r="B45" s="222"/>
      <c r="C45" s="222"/>
      <c r="D45" s="222"/>
      <c r="E45" s="222"/>
      <c r="F45" s="222"/>
      <c r="G45" s="222"/>
      <c r="H45" s="222"/>
      <c r="I45" s="222"/>
      <c r="J45" s="222"/>
      <c r="K45" s="222"/>
      <c r="L45" s="222"/>
    </row>
    <row r="46" spans="1:12" ht="12.75">
      <c r="A46" s="222"/>
      <c r="B46" s="222"/>
      <c r="C46" s="222"/>
      <c r="D46" s="222"/>
      <c r="E46" s="222"/>
      <c r="F46" s="222"/>
      <c r="G46" s="222"/>
      <c r="H46" s="222"/>
      <c r="I46" s="222"/>
      <c r="J46" s="222"/>
      <c r="K46" s="222"/>
      <c r="L46" s="222"/>
    </row>
    <row r="47" spans="1:12" ht="12.75">
      <c r="A47" s="222"/>
      <c r="B47" s="222"/>
      <c r="C47" s="222"/>
      <c r="D47" s="222"/>
      <c r="E47" s="222"/>
      <c r="F47" s="222"/>
      <c r="G47" s="222"/>
      <c r="H47" s="222"/>
      <c r="I47" s="222"/>
      <c r="J47" s="222"/>
      <c r="K47" s="222"/>
      <c r="L47" s="222"/>
    </row>
    <row r="48" spans="1:12" ht="12.75">
      <c r="A48" s="222"/>
      <c r="B48" s="222"/>
      <c r="C48" s="222"/>
      <c r="D48" s="222"/>
      <c r="E48" s="222"/>
      <c r="F48" s="222"/>
      <c r="G48" s="222"/>
      <c r="H48" s="222"/>
      <c r="I48" s="222"/>
      <c r="J48" s="222"/>
      <c r="K48" s="222"/>
      <c r="L48" s="222"/>
    </row>
    <row r="49" spans="1:12" ht="12.75">
      <c r="A49" s="222"/>
      <c r="B49" s="222"/>
      <c r="C49" s="222"/>
      <c r="D49" s="222"/>
      <c r="E49" s="222"/>
      <c r="F49" s="222"/>
      <c r="G49" s="222"/>
      <c r="H49" s="222"/>
      <c r="I49" s="222"/>
      <c r="J49" s="222"/>
      <c r="K49" s="222"/>
      <c r="L49" s="222"/>
    </row>
    <row r="50" spans="1:12" ht="12.75">
      <c r="A50" s="222"/>
      <c r="B50" s="222"/>
      <c r="C50" s="222"/>
      <c r="D50" s="222"/>
      <c r="E50" s="222"/>
      <c r="F50" s="222"/>
      <c r="G50" s="222"/>
      <c r="H50" s="222"/>
      <c r="I50" s="222"/>
      <c r="J50" s="222"/>
      <c r="K50" s="222"/>
      <c r="L50" s="222"/>
    </row>
    <row r="51" spans="1:12" ht="12.75">
      <c r="A51" s="222"/>
      <c r="B51" s="222"/>
      <c r="C51" s="222"/>
      <c r="D51" s="222"/>
      <c r="E51" s="222"/>
      <c r="F51" s="222"/>
      <c r="G51" s="222"/>
      <c r="H51" s="222"/>
      <c r="I51" s="222"/>
      <c r="J51" s="222"/>
      <c r="K51" s="222"/>
      <c r="L51" s="222"/>
    </row>
    <row r="52" spans="1:12" ht="12.75">
      <c r="A52" s="222"/>
      <c r="B52" s="222"/>
      <c r="C52" s="222"/>
      <c r="D52" s="222"/>
      <c r="E52" s="222"/>
      <c r="F52" s="222"/>
      <c r="G52" s="222"/>
      <c r="H52" s="222"/>
      <c r="I52" s="222"/>
      <c r="J52" s="222"/>
      <c r="K52" s="222"/>
      <c r="L52" s="222"/>
    </row>
    <row r="53" spans="1:12" ht="12.75">
      <c r="A53" s="222"/>
      <c r="B53" s="222"/>
      <c r="C53" s="222"/>
      <c r="D53" s="222"/>
      <c r="E53" s="222"/>
      <c r="F53" s="222"/>
      <c r="G53" s="222"/>
      <c r="H53" s="222"/>
      <c r="I53" s="222"/>
      <c r="J53" s="222"/>
      <c r="K53" s="222"/>
      <c r="L53" s="222"/>
    </row>
    <row r="54" spans="1:12" ht="12.75">
      <c r="A54" s="222"/>
      <c r="B54" s="222"/>
      <c r="C54" s="222"/>
      <c r="D54" s="222"/>
      <c r="E54" s="222"/>
      <c r="F54" s="222"/>
      <c r="G54" s="222"/>
      <c r="H54" s="222"/>
      <c r="I54" s="222"/>
      <c r="J54" s="222"/>
      <c r="K54" s="222"/>
      <c r="L54" s="222"/>
    </row>
  </sheetData>
  <sheetProtection/>
  <mergeCells count="20">
    <mergeCell ref="C42:L42"/>
    <mergeCell ref="C2:D3"/>
    <mergeCell ref="C39:L39"/>
    <mergeCell ref="C41:L41"/>
    <mergeCell ref="C17:L17"/>
    <mergeCell ref="C19:L19"/>
    <mergeCell ref="C21:L21"/>
    <mergeCell ref="C27:L27"/>
    <mergeCell ref="C33:L33"/>
    <mergeCell ref="A37:K37"/>
    <mergeCell ref="C35:L35"/>
    <mergeCell ref="A8:L8"/>
    <mergeCell ref="A10:L10"/>
    <mergeCell ref="C31:L31"/>
    <mergeCell ref="C13:L13"/>
    <mergeCell ref="C25:L25"/>
    <mergeCell ref="C29:L29"/>
    <mergeCell ref="C23:L23"/>
    <mergeCell ref="A11:L11"/>
    <mergeCell ref="C15:L15"/>
  </mergeCells>
  <printOptions horizontalCentered="1"/>
  <pageMargins left="0.7874015748031497" right="0.39" top="0.5905511811023623" bottom="0.3937007874015748" header="0" footer="0"/>
  <pageSetup fitToHeight="1" fitToWidth="1" horizontalDpi="600" verticalDpi="600" orientation="portrait" paperSize="9" scale="88" r:id="rId3"/>
  <headerFooter alignWithMargins="0">
    <oddFooter>&amp;R&amp;8&amp;A</oddFooter>
  </headerFooter>
  <drawing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5:M32"/>
  <sheetViews>
    <sheetView showGridLines="0" showRowColHeaders="0" showZeros="0" showOutlineSymbols="0" zoomScale="115" zoomScaleNormal="115" zoomScaleSheetLayoutView="100" zoomScalePageLayoutView="0" workbookViewId="0" topLeftCell="A12">
      <selection activeCell="B17" sqref="B17:M17"/>
    </sheetView>
  </sheetViews>
  <sheetFormatPr defaultColWidth="9.140625" defaultRowHeight="12.75"/>
  <cols>
    <col min="1" max="1" width="4.421875" style="2" customWidth="1"/>
    <col min="2" max="2" width="7.140625" style="2" customWidth="1"/>
    <col min="3" max="3" width="10.421875" style="2" customWidth="1"/>
    <col min="4" max="4" width="4.28125" style="2" customWidth="1"/>
    <col min="5" max="5" width="7.140625" style="2" customWidth="1"/>
    <col min="6" max="6" width="5.28125" style="2" customWidth="1"/>
    <col min="7" max="7" width="3.421875" style="2" customWidth="1"/>
    <col min="8" max="8" width="5.421875" style="2" customWidth="1"/>
    <col min="9" max="9" width="9.140625" style="2" customWidth="1"/>
    <col min="10" max="10" width="7.57421875" style="2" customWidth="1"/>
    <col min="11" max="11" width="3.421875" style="2" customWidth="1"/>
    <col min="12" max="12" width="11.28125" style="2" customWidth="1"/>
    <col min="13" max="13" width="10.140625" style="2" customWidth="1"/>
    <col min="14" max="16384" width="9.140625" style="2" customWidth="1"/>
  </cols>
  <sheetData>
    <row r="5" spans="1:13" ht="15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</row>
    <row r="6" spans="1:13" ht="15.75">
      <c r="A6" s="442">
        <f>+'Página 2'!C8</f>
        <v>0</v>
      </c>
      <c r="B6" s="442"/>
      <c r="C6" s="442"/>
      <c r="D6" s="442"/>
      <c r="E6" s="442"/>
      <c r="F6" s="442"/>
      <c r="G6" s="442"/>
      <c r="H6" s="442"/>
      <c r="I6" s="442"/>
      <c r="J6" s="442"/>
      <c r="K6" s="442"/>
      <c r="L6" s="442"/>
      <c r="M6" s="442"/>
    </row>
    <row r="7" spans="1:13" ht="15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</row>
    <row r="8" spans="1:13" ht="15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</row>
    <row r="9" spans="1:13" ht="18">
      <c r="A9" s="444" t="s">
        <v>25</v>
      </c>
      <c r="B9" s="444"/>
      <c r="C9" s="444"/>
      <c r="D9" s="444"/>
      <c r="E9" s="444"/>
      <c r="F9" s="444"/>
      <c r="G9" s="444"/>
      <c r="H9" s="444"/>
      <c r="I9" s="444"/>
      <c r="J9" s="444"/>
      <c r="K9" s="444"/>
      <c r="L9" s="444"/>
      <c r="M9" s="444"/>
    </row>
    <row r="10" spans="1:13" ht="15">
      <c r="A10" s="2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</row>
    <row r="11" spans="1:13" ht="66.75" customHeight="1">
      <c r="A11" s="443" t="str">
        <f>+'Página 1'!C37&amp;", com sede no concelho de "&amp;'Página 2'!R15&amp;" na "&amp;'Página 2'!J14&amp;", com o NIPC nº "&amp;'Página 2'!R37&amp;", declara sob seu compromisso de honra que : "</f>
        <v>, com sede no concelho de  na , com o NIPC nº , declara sob seu compromisso de honra que : </v>
      </c>
      <c r="B11" s="443"/>
      <c r="C11" s="443"/>
      <c r="D11" s="443"/>
      <c r="E11" s="443"/>
      <c r="F11" s="443"/>
      <c r="G11" s="443"/>
      <c r="H11" s="443"/>
      <c r="I11" s="443"/>
      <c r="J11" s="443"/>
      <c r="K11" s="443"/>
      <c r="L11" s="443"/>
      <c r="M11" s="443"/>
    </row>
    <row r="12" spans="1:13" ht="6.75" customHeight="1">
      <c r="A12" s="227"/>
      <c r="B12" s="227"/>
      <c r="C12" s="227"/>
      <c r="D12" s="227"/>
      <c r="E12" s="146"/>
      <c r="F12" s="146"/>
      <c r="G12" s="137"/>
      <c r="H12" s="137"/>
      <c r="I12" s="137"/>
      <c r="J12" s="137"/>
      <c r="K12" s="137"/>
      <c r="L12" s="137"/>
      <c r="M12" s="137"/>
    </row>
    <row r="13" spans="1:13" ht="30" customHeight="1">
      <c r="A13" s="225" t="s">
        <v>22</v>
      </c>
      <c r="B13" s="441" t="s">
        <v>259</v>
      </c>
      <c r="C13" s="441"/>
      <c r="D13" s="441"/>
      <c r="E13" s="441"/>
      <c r="F13" s="441"/>
      <c r="G13" s="441"/>
      <c r="H13" s="441"/>
      <c r="I13" s="441"/>
      <c r="J13" s="441"/>
      <c r="K13" s="441"/>
      <c r="L13" s="441"/>
      <c r="M13" s="441"/>
    </row>
    <row r="14" spans="1:13" ht="6.75" customHeight="1">
      <c r="A14" s="225"/>
      <c r="B14" s="230"/>
      <c r="C14" s="230"/>
      <c r="D14" s="230"/>
      <c r="E14" s="230"/>
      <c r="F14" s="230"/>
      <c r="G14" s="230"/>
      <c r="H14" s="230"/>
      <c r="I14" s="230"/>
      <c r="J14" s="230"/>
      <c r="K14" s="230"/>
      <c r="L14" s="230"/>
      <c r="M14" s="230"/>
    </row>
    <row r="15" spans="1:13" ht="29.25" customHeight="1">
      <c r="A15" s="225" t="s">
        <v>22</v>
      </c>
      <c r="B15" s="441" t="s">
        <v>260</v>
      </c>
      <c r="C15" s="441"/>
      <c r="D15" s="441"/>
      <c r="E15" s="441"/>
      <c r="F15" s="441"/>
      <c r="G15" s="441"/>
      <c r="H15" s="441"/>
      <c r="I15" s="441"/>
      <c r="J15" s="441"/>
      <c r="K15" s="441"/>
      <c r="L15" s="441"/>
      <c r="M15" s="441"/>
    </row>
    <row r="16" spans="1:13" ht="6.75" customHeight="1">
      <c r="A16" s="225"/>
      <c r="B16" s="230"/>
      <c r="C16" s="230"/>
      <c r="D16" s="230"/>
      <c r="E16" s="230"/>
      <c r="F16" s="230"/>
      <c r="G16" s="230"/>
      <c r="H16" s="230"/>
      <c r="I16" s="230"/>
      <c r="J16" s="230"/>
      <c r="K16" s="230"/>
      <c r="L16" s="230"/>
      <c r="M16" s="230"/>
    </row>
    <row r="17" spans="1:13" ht="29.25" customHeight="1">
      <c r="A17" s="225" t="s">
        <v>22</v>
      </c>
      <c r="B17" s="441" t="s">
        <v>317</v>
      </c>
      <c r="C17" s="441"/>
      <c r="D17" s="441"/>
      <c r="E17" s="441"/>
      <c r="F17" s="441"/>
      <c r="G17" s="441"/>
      <c r="H17" s="441"/>
      <c r="I17" s="441"/>
      <c r="J17" s="441"/>
      <c r="K17" s="441"/>
      <c r="L17" s="441"/>
      <c r="M17" s="441"/>
    </row>
    <row r="18" spans="1:13" ht="6.75" customHeight="1">
      <c r="A18" s="225"/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</row>
    <row r="19" spans="1:13" ht="57.75" customHeight="1">
      <c r="A19" s="225" t="s">
        <v>22</v>
      </c>
      <c r="B19" s="441" t="s">
        <v>263</v>
      </c>
      <c r="C19" s="441"/>
      <c r="D19" s="441"/>
      <c r="E19" s="441"/>
      <c r="F19" s="441"/>
      <c r="G19" s="441"/>
      <c r="H19" s="441"/>
      <c r="I19" s="441"/>
      <c r="J19" s="441"/>
      <c r="K19" s="441"/>
      <c r="L19" s="441"/>
      <c r="M19" s="441"/>
    </row>
    <row r="20" spans="1:13" ht="12" customHeight="1">
      <c r="A20" s="227"/>
      <c r="B20" s="227"/>
      <c r="C20" s="227"/>
      <c r="D20" s="227"/>
      <c r="E20" s="227"/>
      <c r="F20" s="227"/>
      <c r="G20" s="227"/>
      <c r="H20" s="227"/>
      <c r="I20" s="227"/>
      <c r="J20" s="227"/>
      <c r="K20" s="227"/>
      <c r="L20" s="227"/>
      <c r="M20" s="227"/>
    </row>
    <row r="21" spans="1:10" ht="15">
      <c r="A21" s="445">
        <f>+'Página 2'!R15</f>
        <v>0</v>
      </c>
      <c r="B21" s="445"/>
      <c r="C21" s="445"/>
      <c r="D21" s="445"/>
      <c r="E21" s="445"/>
      <c r="F21" s="445"/>
      <c r="G21" s="445"/>
      <c r="H21" s="447">
        <f ca="1">+NOW()</f>
        <v>39724.48257060185</v>
      </c>
      <c r="I21" s="447"/>
      <c r="J21" s="447"/>
    </row>
    <row r="22" spans="1:13" ht="15">
      <c r="A22" s="231"/>
      <c r="B22" s="229"/>
      <c r="E22" s="227"/>
      <c r="F22" s="146"/>
      <c r="G22" s="18"/>
      <c r="H22" s="137"/>
      <c r="I22" s="137"/>
      <c r="J22" s="146"/>
      <c r="K22" s="269"/>
      <c r="L22" s="269"/>
      <c r="M22" s="269"/>
    </row>
    <row r="23" spans="1:13" ht="24.75" customHeight="1">
      <c r="A23" s="33"/>
      <c r="B23" s="33"/>
      <c r="C23" s="58" t="s">
        <v>123</v>
      </c>
      <c r="D23" s="446"/>
      <c r="E23" s="446"/>
      <c r="F23" s="446"/>
      <c r="G23" s="446"/>
      <c r="H23" s="446"/>
      <c r="I23" s="446"/>
      <c r="J23" s="446"/>
      <c r="K23" s="446"/>
      <c r="L23" s="446"/>
      <c r="M23" s="227"/>
    </row>
    <row r="24" spans="1:13" ht="24.75" customHeight="1">
      <c r="A24" s="33"/>
      <c r="B24" s="33"/>
      <c r="C24" s="33"/>
      <c r="D24" s="446"/>
      <c r="E24" s="446"/>
      <c r="F24" s="446"/>
      <c r="G24" s="446"/>
      <c r="H24" s="446"/>
      <c r="I24" s="446"/>
      <c r="J24" s="446"/>
      <c r="K24" s="446"/>
      <c r="L24" s="446"/>
      <c r="M24" s="227"/>
    </row>
    <row r="25" spans="1:13" ht="1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27"/>
      <c r="L25" s="227"/>
      <c r="M25" s="227"/>
    </row>
    <row r="26" spans="1:13" ht="15">
      <c r="A26" s="227"/>
      <c r="B26" s="227"/>
      <c r="C26" s="227"/>
      <c r="D26" s="227"/>
      <c r="E26" s="227"/>
      <c r="F26" s="227"/>
      <c r="G26" s="227"/>
      <c r="H26" s="227"/>
      <c r="I26" s="227"/>
      <c r="J26" s="227"/>
      <c r="K26" s="227"/>
      <c r="L26" s="227"/>
      <c r="M26" s="227"/>
    </row>
    <row r="27" spans="1:13" ht="15">
      <c r="A27" s="227" t="s">
        <v>233</v>
      </c>
      <c r="B27" s="227"/>
      <c r="C27" s="227"/>
      <c r="D27" s="227"/>
      <c r="E27" s="227"/>
      <c r="F27" s="227"/>
      <c r="G27" s="227"/>
      <c r="H27" s="227"/>
      <c r="I27" s="227"/>
      <c r="J27" s="227"/>
      <c r="K27" s="227"/>
      <c r="L27" s="227"/>
      <c r="M27" s="227"/>
    </row>
    <row r="28" spans="1:13" ht="15">
      <c r="A28" s="227"/>
      <c r="B28" s="227"/>
      <c r="C28" s="227"/>
      <c r="D28" s="227"/>
      <c r="E28" s="227"/>
      <c r="F28" s="227"/>
      <c r="G28" s="227"/>
      <c r="H28" s="227"/>
      <c r="I28" s="227"/>
      <c r="J28" s="227"/>
      <c r="K28" s="227"/>
      <c r="L28" s="227"/>
      <c r="M28" s="227"/>
    </row>
    <row r="29" spans="1:12" ht="15">
      <c r="A29" s="25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</row>
    <row r="30" spans="7:9" ht="12.75">
      <c r="G30" s="7"/>
      <c r="H30" s="26" t="s">
        <v>236</v>
      </c>
      <c r="I30" s="7"/>
    </row>
    <row r="31" spans="1:13" ht="12.75">
      <c r="A31" s="13"/>
      <c r="B31" s="13"/>
      <c r="C31" s="13"/>
      <c r="D31" s="232"/>
      <c r="E31" s="232"/>
      <c r="F31" s="233"/>
      <c r="G31" s="232"/>
      <c r="H31" s="234" t="s">
        <v>234</v>
      </c>
      <c r="I31" s="232"/>
      <c r="J31" s="232"/>
      <c r="K31" s="232"/>
      <c r="L31" s="232"/>
      <c r="M31" s="13"/>
    </row>
    <row r="32" ht="12.75">
      <c r="H32" s="26" t="s">
        <v>235</v>
      </c>
    </row>
  </sheetData>
  <sheetProtection/>
  <mergeCells count="11">
    <mergeCell ref="A21:G21"/>
    <mergeCell ref="D23:L23"/>
    <mergeCell ref="D24:L24"/>
    <mergeCell ref="H21:J21"/>
    <mergeCell ref="B19:M19"/>
    <mergeCell ref="A6:M6"/>
    <mergeCell ref="A11:M11"/>
    <mergeCell ref="B17:M17"/>
    <mergeCell ref="A9:M9"/>
    <mergeCell ref="B13:M13"/>
    <mergeCell ref="B15:M15"/>
  </mergeCells>
  <printOptions horizontalCentered="1" verticalCentered="1"/>
  <pageMargins left="0.7874015748031497" right="0.5905511811023623" top="1.26" bottom="0.3937007874015748" header="0" footer="0"/>
  <pageSetup fitToHeight="1" fitToWidth="1" horizontalDpi="600" verticalDpi="600" orientation="portrait" paperSize="9" r:id="rId2"/>
  <headerFooter alignWithMargins="0">
    <oddFooter>&amp;R&amp;8&amp;A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9:M23"/>
  <sheetViews>
    <sheetView showGridLines="0" showRowColHeaders="0" showZeros="0" showOutlineSymbols="0" zoomScale="115" zoomScaleNormal="115" zoomScaleSheetLayoutView="100" zoomScalePageLayoutView="0" workbookViewId="0" topLeftCell="A1">
      <selection activeCell="A13" sqref="A13"/>
    </sheetView>
  </sheetViews>
  <sheetFormatPr defaultColWidth="9.140625" defaultRowHeight="12.75"/>
  <cols>
    <col min="1" max="1" width="4.421875" style="2" customWidth="1"/>
    <col min="2" max="2" width="7.140625" style="2" customWidth="1"/>
    <col min="3" max="3" width="10.421875" style="2" customWidth="1"/>
    <col min="4" max="4" width="4.28125" style="2" customWidth="1"/>
    <col min="5" max="5" width="13.7109375" style="2" customWidth="1"/>
    <col min="6" max="6" width="5.28125" style="2" customWidth="1"/>
    <col min="7" max="7" width="3.421875" style="2" customWidth="1"/>
    <col min="8" max="8" width="14.00390625" style="2" customWidth="1"/>
    <col min="9" max="9" width="9.140625" style="2" customWidth="1"/>
    <col min="10" max="10" width="7.57421875" style="2" customWidth="1"/>
    <col min="11" max="11" width="3.421875" style="2" customWidth="1"/>
    <col min="12" max="12" width="11.28125" style="2" customWidth="1"/>
    <col min="13" max="13" width="10.140625" style="2" customWidth="1"/>
    <col min="14" max="16384" width="9.140625" style="2" customWidth="1"/>
  </cols>
  <sheetData>
    <row r="7" ht="27.75" customHeight="1"/>
    <row r="9" spans="1:13" ht="15.75" customHeight="1">
      <c r="A9" s="24"/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</row>
    <row r="10" spans="1:13" ht="15">
      <c r="A10" s="242">
        <f>+'Página 8'!B7</f>
        <v>0</v>
      </c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</row>
    <row r="11" spans="1:13" ht="3" customHeight="1">
      <c r="A11" s="242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</row>
    <row r="12" spans="1:13" ht="15">
      <c r="A12" s="242" t="str">
        <f>+'Página 8'!B56</f>
        <v>Promotor : </v>
      </c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</row>
    <row r="13" spans="1:13" ht="30" customHeight="1">
      <c r="A13" s="225"/>
      <c r="B13" s="449"/>
      <c r="C13" s="449"/>
      <c r="D13" s="449"/>
      <c r="E13" s="449"/>
      <c r="F13" s="449"/>
      <c r="G13" s="449"/>
      <c r="H13" s="449"/>
      <c r="I13" s="449"/>
      <c r="J13" s="449"/>
      <c r="K13" s="449"/>
      <c r="L13" s="449"/>
      <c r="M13" s="449"/>
    </row>
    <row r="14" spans="1:13" ht="93" customHeight="1">
      <c r="A14" s="225"/>
      <c r="B14" s="230"/>
      <c r="C14" s="230"/>
      <c r="D14" s="230"/>
      <c r="E14" s="230"/>
      <c r="F14" s="230"/>
      <c r="G14" s="230"/>
      <c r="H14" s="230"/>
      <c r="I14" s="230"/>
      <c r="J14" s="230"/>
      <c r="K14" s="230"/>
      <c r="L14" s="230"/>
      <c r="M14" s="230"/>
    </row>
    <row r="15" spans="1:13" ht="29.25" customHeight="1">
      <c r="A15" s="225"/>
      <c r="B15" s="449"/>
      <c r="C15" s="449"/>
      <c r="D15" s="449"/>
      <c r="E15" s="449"/>
      <c r="F15" s="449"/>
      <c r="G15" s="449"/>
      <c r="H15" s="449"/>
      <c r="I15" s="449"/>
      <c r="J15" s="449"/>
      <c r="K15" s="449"/>
      <c r="L15" s="449"/>
      <c r="M15" s="449"/>
    </row>
    <row r="16" spans="1:13" ht="6.75" customHeight="1">
      <c r="A16" s="225"/>
      <c r="B16" s="230"/>
      <c r="C16" s="230"/>
      <c r="D16" s="230"/>
      <c r="E16" s="230"/>
      <c r="F16" s="230"/>
      <c r="G16" s="230"/>
      <c r="H16" s="230"/>
      <c r="I16" s="230"/>
      <c r="J16" s="230"/>
      <c r="K16" s="230"/>
      <c r="L16" s="230"/>
      <c r="M16" s="230"/>
    </row>
    <row r="17" spans="1:13" ht="6.75" customHeight="1">
      <c r="A17" s="225"/>
      <c r="B17" s="230"/>
      <c r="C17" s="230"/>
      <c r="D17" s="230"/>
      <c r="E17" s="230"/>
      <c r="F17" s="230"/>
      <c r="G17" s="230"/>
      <c r="H17" s="230"/>
      <c r="I17" s="230"/>
      <c r="J17" s="230"/>
      <c r="K17" s="230"/>
      <c r="L17" s="230"/>
      <c r="M17" s="230"/>
    </row>
    <row r="18" spans="1:13" ht="6.75" customHeight="1">
      <c r="A18" s="225"/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</row>
    <row r="19" spans="1:13" ht="18.75" customHeight="1">
      <c r="A19" s="227"/>
      <c r="B19" s="227"/>
      <c r="C19" s="227"/>
      <c r="D19" s="227"/>
      <c r="E19" s="227"/>
      <c r="F19" s="227"/>
      <c r="G19" s="227"/>
      <c r="H19" s="227"/>
      <c r="I19" s="227"/>
      <c r="J19" s="227"/>
      <c r="K19" s="227"/>
      <c r="M19" s="227"/>
    </row>
    <row r="20" spans="1:10" ht="15" customHeight="1">
      <c r="A20" s="450">
        <f>+'Página 2'!R15</f>
        <v>0</v>
      </c>
      <c r="B20" s="450"/>
      <c r="C20" s="450"/>
      <c r="D20" s="450"/>
      <c r="E20" s="450"/>
      <c r="F20" s="450"/>
      <c r="G20" s="450"/>
      <c r="H20" s="448">
        <f>+'Declaração '!H21</f>
        <v>39724.48257060185</v>
      </c>
      <c r="I20" s="448"/>
      <c r="J20" s="448"/>
    </row>
    <row r="21" spans="1:13" ht="15">
      <c r="A21" s="231"/>
      <c r="B21" s="229"/>
      <c r="E21" s="227"/>
      <c r="F21" s="146"/>
      <c r="H21" s="137"/>
      <c r="I21" s="137"/>
      <c r="J21" s="227"/>
      <c r="K21" s="269"/>
      <c r="L21" s="269"/>
      <c r="M21" s="269"/>
    </row>
    <row r="22" spans="1:13" ht="24.75" customHeight="1">
      <c r="A22" s="33"/>
      <c r="B22" s="33"/>
      <c r="C22" s="243" t="s">
        <v>123</v>
      </c>
      <c r="D22" s="446"/>
      <c r="E22" s="446"/>
      <c r="F22" s="446"/>
      <c r="G22" s="446"/>
      <c r="H22" s="446"/>
      <c r="I22" s="446"/>
      <c r="J22" s="446"/>
      <c r="K22" s="446"/>
      <c r="L22" s="446"/>
      <c r="M22" s="227"/>
    </row>
    <row r="23" spans="1:13" ht="24.75" customHeight="1">
      <c r="A23" s="33"/>
      <c r="B23" s="33"/>
      <c r="C23" s="33"/>
      <c r="D23" s="446"/>
      <c r="E23" s="446"/>
      <c r="F23" s="446"/>
      <c r="G23" s="446"/>
      <c r="H23" s="446"/>
      <c r="I23" s="446"/>
      <c r="J23" s="446"/>
      <c r="K23" s="446"/>
      <c r="L23" s="446"/>
      <c r="M23" s="227"/>
    </row>
  </sheetData>
  <sheetProtection/>
  <mergeCells count="6">
    <mergeCell ref="D22:L22"/>
    <mergeCell ref="D23:L23"/>
    <mergeCell ref="H20:J20"/>
    <mergeCell ref="B13:M13"/>
    <mergeCell ref="B15:M15"/>
    <mergeCell ref="A20:G20"/>
  </mergeCells>
  <printOptions horizontalCentered="1"/>
  <pageMargins left="0.7874015748031497" right="0.5905511811023623" top="2.33" bottom="0.3937007874015748" header="0" footer="0"/>
  <pageSetup fitToHeight="1" fitToWidth="1" horizontalDpi="600" verticalDpi="600" orientation="portrait" paperSize="9" scale="85" r:id="rId2"/>
  <headerFooter alignWithMargins="0">
    <oddFooter>&amp;R&amp;8&amp;A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65"/>
  <sheetViews>
    <sheetView showGridLines="0" showRowColHeaders="0" showZeros="0" showOutlineSymbols="0" zoomScale="115" zoomScaleNormal="115" zoomScaleSheetLayoutView="100" zoomScalePageLayoutView="0" workbookViewId="0" topLeftCell="A1">
      <selection activeCell="P66" sqref="P66"/>
    </sheetView>
  </sheetViews>
  <sheetFormatPr defaultColWidth="9.140625" defaultRowHeight="12.75"/>
  <cols>
    <col min="1" max="1" width="2.8515625" style="33" customWidth="1"/>
    <col min="2" max="2" width="1.1484375" style="33" customWidth="1"/>
    <col min="3" max="3" width="3.140625" style="33" customWidth="1"/>
    <col min="4" max="4" width="6.7109375" style="33" customWidth="1"/>
    <col min="5" max="5" width="2.7109375" style="33" customWidth="1"/>
    <col min="6" max="6" width="5.7109375" style="33" customWidth="1"/>
    <col min="7" max="7" width="4.57421875" style="33" customWidth="1"/>
    <col min="8" max="8" width="5.28125" style="33" customWidth="1"/>
    <col min="9" max="9" width="6.57421875" style="33" customWidth="1"/>
    <col min="10" max="10" width="16.140625" style="33" customWidth="1"/>
    <col min="11" max="11" width="3.140625" style="33" customWidth="1"/>
    <col min="12" max="12" width="9.140625" style="33" customWidth="1"/>
    <col min="13" max="13" width="2.421875" style="33" customWidth="1"/>
    <col min="14" max="14" width="3.8515625" style="33" customWidth="1"/>
    <col min="15" max="15" width="4.140625" style="33" customWidth="1"/>
    <col min="16" max="16" width="15.00390625" style="33" customWidth="1"/>
    <col min="17" max="17" width="3.8515625" style="33" customWidth="1"/>
    <col min="18" max="16384" width="9.140625" style="33" customWidth="1"/>
  </cols>
  <sheetData>
    <row r="1" spans="2:17" ht="12.75">
      <c r="B1" s="32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</row>
    <row r="2" spans="2:17" ht="12.75" customHeight="1">
      <c r="B2" s="34"/>
      <c r="C2" s="330"/>
      <c r="D2" s="331"/>
      <c r="E2" s="28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pans="2:17" ht="12.75" customHeight="1">
      <c r="B3" s="34"/>
      <c r="C3" s="331"/>
      <c r="D3" s="331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</row>
    <row r="4" spans="2:17" ht="12.75" customHeight="1">
      <c r="B4" s="34"/>
      <c r="C4" s="331"/>
      <c r="D4" s="331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32"/>
    </row>
    <row r="5" spans="3:17" ht="12.75" customHeight="1">
      <c r="C5" s="28"/>
      <c r="D5" s="28"/>
      <c r="E5" s="28"/>
      <c r="F5" s="28"/>
      <c r="G5" s="28"/>
      <c r="H5" s="35"/>
      <c r="I5" s="35"/>
      <c r="J5" s="35"/>
      <c r="K5" s="35"/>
      <c r="L5" s="35"/>
      <c r="M5" s="35"/>
      <c r="N5" s="35"/>
      <c r="O5" s="35"/>
      <c r="P5" s="28"/>
      <c r="Q5" s="332"/>
    </row>
    <row r="6" spans="3:17" ht="20.25" customHeight="1">
      <c r="C6" s="28"/>
      <c r="D6" s="28"/>
      <c r="E6" s="28"/>
      <c r="F6" s="28"/>
      <c r="G6" s="28"/>
      <c r="H6" s="28"/>
      <c r="I6" s="35"/>
      <c r="J6" s="35"/>
      <c r="K6" s="35"/>
      <c r="L6" s="35"/>
      <c r="M6" s="35"/>
      <c r="N6" s="35"/>
      <c r="O6" s="35"/>
      <c r="P6" s="28"/>
      <c r="Q6" s="332"/>
    </row>
    <row r="8" spans="3:17" ht="19.5">
      <c r="C8" s="318">
        <f>+Entidades!B6</f>
        <v>0</v>
      </c>
      <c r="D8" s="318"/>
      <c r="E8" s="318"/>
      <c r="F8" s="318"/>
      <c r="G8" s="318"/>
      <c r="H8" s="318"/>
      <c r="I8" s="318"/>
      <c r="J8" s="318"/>
      <c r="K8" s="318"/>
      <c r="L8" s="318"/>
      <c r="M8" s="318"/>
      <c r="N8" s="318"/>
      <c r="O8" s="318"/>
      <c r="P8" s="318"/>
      <c r="Q8" s="318"/>
    </row>
    <row r="9" spans="3:17" ht="8.25" customHeight="1"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</row>
    <row r="10" spans="2:14" ht="9" customHeight="1">
      <c r="B10" s="38" t="s">
        <v>320</v>
      </c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39"/>
      <c r="N10" s="39"/>
    </row>
    <row r="11" spans="2:17" ht="6" customHeight="1">
      <c r="B11" s="40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2"/>
      <c r="O11" s="43"/>
      <c r="P11" s="323" t="s">
        <v>0</v>
      </c>
      <c r="Q11" s="324"/>
    </row>
    <row r="12" spans="2:17" ht="12.75" customHeight="1">
      <c r="B12" s="44"/>
      <c r="C12" s="28"/>
      <c r="D12" s="45" t="s">
        <v>3</v>
      </c>
      <c r="E12" s="28"/>
      <c r="F12" s="28"/>
      <c r="G12" s="48"/>
      <c r="H12" s="329"/>
      <c r="I12" s="329"/>
      <c r="J12" s="329"/>
      <c r="K12" s="329"/>
      <c r="L12" s="329"/>
      <c r="M12" s="329"/>
      <c r="N12" s="46"/>
      <c r="O12" s="43"/>
      <c r="P12" s="325"/>
      <c r="Q12" s="326"/>
    </row>
    <row r="13" spans="2:17" ht="12.75" customHeight="1">
      <c r="B13" s="44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46"/>
      <c r="O13" s="43"/>
      <c r="P13" s="325"/>
      <c r="Q13" s="326"/>
    </row>
    <row r="14" spans="2:17" ht="12.75" customHeight="1">
      <c r="B14" s="44"/>
      <c r="C14" s="28"/>
      <c r="D14" s="45" t="s">
        <v>129</v>
      </c>
      <c r="E14" s="28"/>
      <c r="F14" s="28"/>
      <c r="G14" s="49"/>
      <c r="H14" s="327"/>
      <c r="I14" s="327"/>
      <c r="J14" s="327"/>
      <c r="K14" s="49"/>
      <c r="L14" s="49"/>
      <c r="M14" s="28"/>
      <c r="N14" s="46"/>
      <c r="O14" s="43"/>
      <c r="P14" s="325"/>
      <c r="Q14" s="326"/>
    </row>
    <row r="15" spans="2:17" ht="6" customHeight="1">
      <c r="B15" s="44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46"/>
      <c r="O15" s="43"/>
      <c r="P15" s="325"/>
      <c r="Q15" s="326"/>
    </row>
    <row r="16" spans="2:17" ht="6" customHeight="1">
      <c r="B16" s="44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46"/>
      <c r="O16" s="43"/>
      <c r="P16" s="325"/>
      <c r="Q16" s="326"/>
    </row>
    <row r="17" spans="2:17" ht="6.75" customHeight="1"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3"/>
      <c r="P17" s="325"/>
      <c r="Q17" s="326"/>
    </row>
    <row r="18" spans="2:17" ht="8.25" customHeight="1">
      <c r="B18" s="38" t="s">
        <v>1</v>
      </c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43"/>
      <c r="P18" s="325"/>
      <c r="Q18" s="326"/>
    </row>
    <row r="19" spans="2:17" ht="4.5" customHeight="1">
      <c r="B19" s="40"/>
      <c r="C19" s="41"/>
      <c r="D19" s="41"/>
      <c r="E19" s="41"/>
      <c r="F19" s="41"/>
      <c r="G19" s="41"/>
      <c r="H19" s="41"/>
      <c r="I19" s="41"/>
      <c r="J19" s="41"/>
      <c r="K19" s="41"/>
      <c r="L19" s="41"/>
      <c r="M19" s="41"/>
      <c r="N19" s="42"/>
      <c r="O19" s="43"/>
      <c r="P19" s="325"/>
      <c r="Q19" s="326"/>
    </row>
    <row r="20" spans="2:17" ht="4.5" customHeight="1">
      <c r="B20" s="44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46"/>
      <c r="O20" s="43"/>
      <c r="P20" s="325"/>
      <c r="Q20" s="326"/>
    </row>
    <row r="21" spans="2:17" ht="15.75">
      <c r="B21" s="44"/>
      <c r="D21" s="45" t="s">
        <v>124</v>
      </c>
      <c r="E21" s="45"/>
      <c r="F21" s="45"/>
      <c r="G21" s="45"/>
      <c r="H21" s="30"/>
      <c r="I21" s="328"/>
      <c r="J21" s="328"/>
      <c r="K21" s="328"/>
      <c r="L21" s="328"/>
      <c r="M21" s="328"/>
      <c r="N21" s="46"/>
      <c r="O21" s="43"/>
      <c r="P21" s="325"/>
      <c r="Q21" s="326"/>
    </row>
    <row r="22" spans="2:17" ht="6" customHeight="1">
      <c r="B22" s="44"/>
      <c r="C22" s="28"/>
      <c r="D22" s="45"/>
      <c r="E22" s="28"/>
      <c r="F22" s="28"/>
      <c r="G22" s="28"/>
      <c r="H22" s="47"/>
      <c r="I22" s="47"/>
      <c r="J22" s="29"/>
      <c r="K22" s="47"/>
      <c r="L22" s="47"/>
      <c r="N22" s="46"/>
      <c r="O22" s="43"/>
      <c r="P22" s="325"/>
      <c r="Q22" s="326"/>
    </row>
    <row r="23" spans="2:17" ht="15.75">
      <c r="B23" s="44"/>
      <c r="C23" s="28"/>
      <c r="D23" s="31" t="s">
        <v>244</v>
      </c>
      <c r="E23" s="30"/>
      <c r="F23" s="274"/>
      <c r="G23" s="320"/>
      <c r="H23" s="320"/>
      <c r="I23" s="320"/>
      <c r="J23" s="320"/>
      <c r="K23" s="320"/>
      <c r="L23" s="320"/>
      <c r="M23" s="320"/>
      <c r="N23" s="46"/>
      <c r="O23" s="43"/>
      <c r="P23" s="325"/>
      <c r="Q23" s="326"/>
    </row>
    <row r="24" spans="2:17" ht="6" customHeight="1">
      <c r="B24" s="44"/>
      <c r="C24" s="28"/>
      <c r="D24" s="31"/>
      <c r="E24" s="30"/>
      <c r="F24" s="275"/>
      <c r="G24" s="275"/>
      <c r="H24" s="275"/>
      <c r="I24" s="275"/>
      <c r="J24" s="275"/>
      <c r="K24" s="275"/>
      <c r="L24" s="275"/>
      <c r="N24" s="46"/>
      <c r="O24" s="43"/>
      <c r="P24" s="325"/>
      <c r="Q24" s="326"/>
    </row>
    <row r="25" spans="2:17" ht="13.5" customHeight="1">
      <c r="B25" s="44"/>
      <c r="C25" s="28"/>
      <c r="D25" s="45" t="s">
        <v>2</v>
      </c>
      <c r="E25" s="28"/>
      <c r="F25" s="28"/>
      <c r="G25" s="28"/>
      <c r="I25" s="29" t="s">
        <v>4</v>
      </c>
      <c r="J25" s="29" t="s">
        <v>130</v>
      </c>
      <c r="L25" s="28"/>
      <c r="M25" s="28"/>
      <c r="N25" s="46"/>
      <c r="O25" s="43"/>
      <c r="P25" s="325"/>
      <c r="Q25" s="326"/>
    </row>
    <row r="26" spans="2:17" ht="6" customHeight="1">
      <c r="B26" s="44"/>
      <c r="C26" s="28"/>
      <c r="D26" s="45"/>
      <c r="E26" s="28"/>
      <c r="F26" s="28"/>
      <c r="G26" s="28"/>
      <c r="I26" s="29"/>
      <c r="J26" s="29"/>
      <c r="L26" s="28"/>
      <c r="M26" s="28"/>
      <c r="N26" s="46"/>
      <c r="O26" s="43"/>
      <c r="P26" s="325"/>
      <c r="Q26" s="326"/>
    </row>
    <row r="27" spans="2:17" ht="15.75" customHeight="1">
      <c r="B27" s="44"/>
      <c r="C27" s="28"/>
      <c r="D27" s="45" t="s">
        <v>122</v>
      </c>
      <c r="E27" s="28"/>
      <c r="F27" s="28"/>
      <c r="G27" s="28"/>
      <c r="H27" s="28"/>
      <c r="I27" s="28"/>
      <c r="J27" s="45" t="s">
        <v>7</v>
      </c>
      <c r="L27" s="28"/>
      <c r="M27" s="28"/>
      <c r="N27" s="46"/>
      <c r="O27" s="43"/>
      <c r="P27" s="325"/>
      <c r="Q27" s="326"/>
    </row>
    <row r="28" spans="2:17" ht="18.75" customHeight="1">
      <c r="B28" s="44"/>
      <c r="C28" s="28"/>
      <c r="D28" s="31" t="s">
        <v>125</v>
      </c>
      <c r="F28" s="45"/>
      <c r="G28" s="45"/>
      <c r="H28" s="45"/>
      <c r="I28" s="32"/>
      <c r="J28" s="31" t="s">
        <v>120</v>
      </c>
      <c r="M28" s="28"/>
      <c r="N28" s="46"/>
      <c r="O28" s="43"/>
      <c r="P28" s="325"/>
      <c r="Q28" s="326"/>
    </row>
    <row r="29" spans="2:17" ht="18.75" customHeight="1">
      <c r="B29" s="44"/>
      <c r="C29" s="28"/>
      <c r="D29" s="31" t="s">
        <v>126</v>
      </c>
      <c r="F29" s="45"/>
      <c r="G29" s="45"/>
      <c r="H29" s="45"/>
      <c r="I29" s="28"/>
      <c r="J29" s="31" t="s">
        <v>121</v>
      </c>
      <c r="L29" s="28"/>
      <c r="M29" s="28"/>
      <c r="N29" s="46"/>
      <c r="O29" s="43"/>
      <c r="P29" s="325"/>
      <c r="Q29" s="326"/>
    </row>
    <row r="30" spans="2:17" ht="18.75" customHeight="1">
      <c r="B30" s="44"/>
      <c r="C30" s="28"/>
      <c r="D30" s="31" t="s">
        <v>127</v>
      </c>
      <c r="F30" s="45"/>
      <c r="G30" s="45"/>
      <c r="H30" s="28"/>
      <c r="I30" s="28"/>
      <c r="J30" s="28"/>
      <c r="K30" s="28"/>
      <c r="L30" s="28"/>
      <c r="M30" s="28"/>
      <c r="N30" s="46"/>
      <c r="O30" s="43"/>
      <c r="P30" s="325"/>
      <c r="Q30" s="326"/>
    </row>
    <row r="31" spans="2:17" ht="18.75" customHeight="1">
      <c r="B31" s="44"/>
      <c r="C31" s="28"/>
      <c r="D31" s="31" t="s">
        <v>128</v>
      </c>
      <c r="F31" s="45"/>
      <c r="G31" s="45"/>
      <c r="H31" s="28"/>
      <c r="I31" s="28"/>
      <c r="J31" s="28"/>
      <c r="K31" s="28"/>
      <c r="L31" s="28"/>
      <c r="M31" s="28"/>
      <c r="N31" s="46"/>
      <c r="O31" s="43"/>
      <c r="P31" s="325"/>
      <c r="Q31" s="326"/>
    </row>
    <row r="32" spans="2:17" ht="12.75">
      <c r="B32" s="50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2"/>
      <c r="O32" s="43"/>
      <c r="P32" s="325"/>
      <c r="Q32" s="326"/>
    </row>
    <row r="33" spans="2:17" ht="12.75">
      <c r="B33" s="41"/>
      <c r="C33" s="41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43"/>
      <c r="P33" s="53"/>
      <c r="Q33" s="53"/>
    </row>
    <row r="34" spans="2:17" ht="12.75"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43"/>
      <c r="P34" s="54"/>
      <c r="Q34" s="54"/>
    </row>
    <row r="35" spans="2:17" ht="9" customHeight="1">
      <c r="B35" s="38" t="s">
        <v>238</v>
      </c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</row>
    <row r="36" spans="2:17" ht="20.25" customHeight="1">
      <c r="B36" s="40"/>
      <c r="C36" s="55" t="s">
        <v>131</v>
      </c>
      <c r="D36" s="41"/>
      <c r="E36" s="41"/>
      <c r="F36" s="41"/>
      <c r="G36" s="41"/>
      <c r="H36" s="41"/>
      <c r="I36" s="41"/>
      <c r="J36" s="41"/>
      <c r="K36" s="333"/>
      <c r="L36" s="333"/>
      <c r="M36" s="333"/>
      <c r="N36" s="333"/>
      <c r="O36" s="333"/>
      <c r="P36" s="333"/>
      <c r="Q36" s="42"/>
    </row>
    <row r="37" spans="2:17" ht="20.25" customHeight="1">
      <c r="B37" s="44"/>
      <c r="C37" s="320"/>
      <c r="D37" s="320"/>
      <c r="E37" s="320"/>
      <c r="F37" s="320"/>
      <c r="G37" s="320"/>
      <c r="H37" s="320"/>
      <c r="I37" s="320"/>
      <c r="J37" s="320"/>
      <c r="K37" s="320"/>
      <c r="L37" s="320"/>
      <c r="M37" s="320"/>
      <c r="N37" s="320"/>
      <c r="O37" s="320"/>
      <c r="P37" s="320"/>
      <c r="Q37" s="46"/>
    </row>
    <row r="38" spans="2:17" ht="12.75">
      <c r="B38" s="44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46"/>
    </row>
    <row r="39" spans="2:17" ht="15.75">
      <c r="B39" s="44"/>
      <c r="C39" s="45" t="s">
        <v>132</v>
      </c>
      <c r="D39" s="28"/>
      <c r="E39" s="28"/>
      <c r="F39" s="28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46"/>
    </row>
    <row r="40" spans="2:17" ht="5.25" customHeight="1">
      <c r="B40" s="44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46"/>
    </row>
    <row r="41" spans="2:17" ht="15.75">
      <c r="B41" s="44"/>
      <c r="C41" s="45" t="s">
        <v>5</v>
      </c>
      <c r="D41" s="28"/>
      <c r="E41" s="320"/>
      <c r="F41" s="320"/>
      <c r="G41" s="320"/>
      <c r="H41" s="320"/>
      <c r="I41" s="320"/>
      <c r="J41" s="320"/>
      <c r="K41" s="320"/>
      <c r="L41" s="320"/>
      <c r="M41" s="320"/>
      <c r="N41" s="320"/>
      <c r="O41" s="320"/>
      <c r="P41" s="320"/>
      <c r="Q41" s="46"/>
    </row>
    <row r="42" spans="2:17" ht="12.75">
      <c r="B42" s="44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46"/>
    </row>
    <row r="43" spans="2:17" ht="15.75">
      <c r="B43" s="44"/>
      <c r="C43" s="45" t="s">
        <v>136</v>
      </c>
      <c r="D43" s="28"/>
      <c r="E43" s="320"/>
      <c r="F43" s="320"/>
      <c r="G43" s="320"/>
      <c r="H43" s="320"/>
      <c r="I43" s="320"/>
      <c r="J43" s="320"/>
      <c r="K43" s="320"/>
      <c r="N43" s="56" t="s">
        <v>133</v>
      </c>
      <c r="O43" s="321"/>
      <c r="P43" s="321"/>
      <c r="Q43" s="46"/>
    </row>
    <row r="44" spans="2:17" ht="12.75">
      <c r="B44" s="44"/>
      <c r="C44" s="28"/>
      <c r="D44" s="28"/>
      <c r="E44" s="28"/>
      <c r="J44" s="28"/>
      <c r="K44" s="28"/>
      <c r="L44" s="28"/>
      <c r="M44" s="28"/>
      <c r="N44" s="28"/>
      <c r="O44" s="28"/>
      <c r="P44" s="28"/>
      <c r="Q44" s="46"/>
    </row>
    <row r="45" spans="2:17" ht="15.75">
      <c r="B45" s="44"/>
      <c r="C45" s="45" t="s">
        <v>135</v>
      </c>
      <c r="D45" s="30"/>
      <c r="E45" s="321"/>
      <c r="F45" s="321"/>
      <c r="G45" s="321"/>
      <c r="H45" s="321"/>
      <c r="J45" s="56" t="s">
        <v>134</v>
      </c>
      <c r="K45" s="320"/>
      <c r="L45" s="320"/>
      <c r="M45" s="320"/>
      <c r="N45" s="320"/>
      <c r="O45" s="320"/>
      <c r="P45" s="320"/>
      <c r="Q45" s="46"/>
    </row>
    <row r="46" spans="2:17" ht="7.5" customHeight="1">
      <c r="B46" s="50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2"/>
    </row>
    <row r="47" spans="2:17" ht="7.5" customHeight="1"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</row>
    <row r="48" spans="2:17" ht="12.75" customHeight="1">
      <c r="B48" s="322" t="s">
        <v>319</v>
      </c>
      <c r="C48" s="322"/>
      <c r="D48" s="322"/>
      <c r="E48" s="322"/>
      <c r="F48" s="322"/>
      <c r="G48" s="322"/>
      <c r="H48" s="322"/>
      <c r="I48" s="322"/>
      <c r="J48" s="322"/>
      <c r="K48" s="322"/>
      <c r="L48" s="322"/>
      <c r="M48" s="322"/>
      <c r="N48" s="322"/>
      <c r="O48" s="322"/>
      <c r="P48" s="322"/>
      <c r="Q48" s="322"/>
    </row>
    <row r="49" spans="2:17" ht="12.75" customHeight="1">
      <c r="B49" s="322"/>
      <c r="C49" s="322"/>
      <c r="D49" s="322"/>
      <c r="E49" s="322"/>
      <c r="F49" s="322"/>
      <c r="G49" s="322"/>
      <c r="H49" s="322"/>
      <c r="I49" s="322"/>
      <c r="J49" s="322"/>
      <c r="K49" s="322"/>
      <c r="L49" s="322"/>
      <c r="M49" s="322"/>
      <c r="N49" s="322"/>
      <c r="O49" s="322"/>
      <c r="P49" s="322"/>
      <c r="Q49" s="322"/>
    </row>
    <row r="50" spans="2:17" ht="12.75" customHeight="1">
      <c r="B50" s="322"/>
      <c r="C50" s="322"/>
      <c r="D50" s="322"/>
      <c r="E50" s="322"/>
      <c r="F50" s="322"/>
      <c r="G50" s="322"/>
      <c r="H50" s="322"/>
      <c r="I50" s="322"/>
      <c r="J50" s="322"/>
      <c r="K50" s="322"/>
      <c r="L50" s="322"/>
      <c r="M50" s="322"/>
      <c r="N50" s="322"/>
      <c r="O50" s="322"/>
      <c r="P50" s="322"/>
      <c r="Q50" s="322"/>
    </row>
    <row r="51" spans="2:17" ht="19.5" customHeight="1">
      <c r="B51" s="322"/>
      <c r="C51" s="322"/>
      <c r="D51" s="322"/>
      <c r="E51" s="322"/>
      <c r="F51" s="322"/>
      <c r="G51" s="322"/>
      <c r="H51" s="322"/>
      <c r="I51" s="322"/>
      <c r="J51" s="322"/>
      <c r="K51" s="322"/>
      <c r="L51" s="322"/>
      <c r="M51" s="322"/>
      <c r="N51" s="322"/>
      <c r="O51" s="322"/>
      <c r="P51" s="322"/>
      <c r="Q51" s="322"/>
    </row>
    <row r="52" ht="15">
      <c r="H52" s="57"/>
    </row>
    <row r="53" spans="9:16" ht="23.25" customHeight="1">
      <c r="I53" s="58" t="s">
        <v>123</v>
      </c>
      <c r="J53" s="319"/>
      <c r="K53" s="319"/>
      <c r="L53" s="319"/>
      <c r="M53" s="319"/>
      <c r="N53" s="319"/>
      <c r="O53" s="319"/>
      <c r="P53" s="319"/>
    </row>
    <row r="54" spans="10:16" ht="23.25" customHeight="1">
      <c r="J54" s="319"/>
      <c r="K54" s="319"/>
      <c r="L54" s="319"/>
      <c r="M54" s="319"/>
      <c r="N54" s="319"/>
      <c r="O54" s="319"/>
      <c r="P54" s="319"/>
    </row>
    <row r="55" spans="4:16" ht="12.75"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</row>
    <row r="56" spans="4:16" ht="12.75"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</row>
    <row r="57" spans="4:16" ht="12.75"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</row>
    <row r="58" spans="4:16" ht="12.75"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</row>
    <row r="59" spans="4:16" ht="12.75"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</row>
    <row r="60" spans="4:16" ht="12.75"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</row>
    <row r="61" spans="4:16" ht="12.75"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</row>
    <row r="62" spans="4:16" ht="12.75"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</row>
    <row r="63" spans="4:16" ht="12.75"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</row>
    <row r="64" spans="4:16" ht="12.75"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</row>
    <row r="65" spans="4:16" ht="12.75"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</row>
  </sheetData>
  <sheetProtection/>
  <mergeCells count="18">
    <mergeCell ref="C8:Q8"/>
    <mergeCell ref="C2:D4"/>
    <mergeCell ref="Q4:Q6"/>
    <mergeCell ref="K36:P36"/>
    <mergeCell ref="C37:P37"/>
    <mergeCell ref="P11:Q32"/>
    <mergeCell ref="H14:J14"/>
    <mergeCell ref="G23:M23"/>
    <mergeCell ref="I21:M21"/>
    <mergeCell ref="H12:M12"/>
    <mergeCell ref="J53:P53"/>
    <mergeCell ref="J54:P54"/>
    <mergeCell ref="E41:P41"/>
    <mergeCell ref="O43:P43"/>
    <mergeCell ref="K45:P45"/>
    <mergeCell ref="B48:Q51"/>
    <mergeCell ref="E45:H45"/>
    <mergeCell ref="E43:K43"/>
  </mergeCells>
  <printOptions horizontalCentered="1" verticalCentered="1"/>
  <pageMargins left="0.7874015748031497" right="0.5905511811023623" top="0.5905511811023623" bottom="0.3937007874015748" header="0" footer="0"/>
  <pageSetup fitToHeight="1" fitToWidth="1" horizontalDpi="600" verticalDpi="600" orientation="portrait" paperSize="9" scale="95" r:id="rId3"/>
  <headerFooter alignWithMargins="0">
    <oddFooter>&amp;R&amp;8&amp;A</oddFoot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1:W56"/>
  <sheetViews>
    <sheetView showGridLines="0" showRowColHeaders="0" showZeros="0" showOutlineSymbols="0" zoomScale="115" zoomScaleNormal="115" zoomScaleSheetLayoutView="100" zoomScalePageLayoutView="0" workbookViewId="0" topLeftCell="B34">
      <selection activeCell="N57" sqref="N57"/>
    </sheetView>
  </sheetViews>
  <sheetFormatPr defaultColWidth="9.140625" defaultRowHeight="12.75"/>
  <cols>
    <col min="1" max="1" width="3.140625" style="61" customWidth="1"/>
    <col min="2" max="2" width="2.00390625" style="61" customWidth="1"/>
    <col min="3" max="4" width="3.140625" style="61" customWidth="1"/>
    <col min="5" max="5" width="3.00390625" style="61" customWidth="1"/>
    <col min="6" max="6" width="2.28125" style="61" customWidth="1"/>
    <col min="7" max="7" width="3.7109375" style="61" customWidth="1"/>
    <col min="8" max="9" width="6.28125" style="61" customWidth="1"/>
    <col min="10" max="10" width="7.421875" style="61" customWidth="1"/>
    <col min="11" max="11" width="6.28125" style="61" customWidth="1"/>
    <col min="12" max="12" width="7.8515625" style="61" customWidth="1"/>
    <col min="13" max="15" width="6.28125" style="61" customWidth="1"/>
    <col min="16" max="16" width="4.7109375" style="61" customWidth="1"/>
    <col min="17" max="21" width="6.421875" style="61" customWidth="1"/>
    <col min="22" max="22" width="3.57421875" style="61" customWidth="1"/>
    <col min="23" max="16384" width="9.140625" style="61" customWidth="1"/>
  </cols>
  <sheetData>
    <row r="1" spans="3:23" s="33" customFormat="1" ht="12.75">
      <c r="C1" s="32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V1" s="28"/>
      <c r="W1" s="28"/>
    </row>
    <row r="2" spans="3:23" s="33" customFormat="1" ht="12.75" customHeight="1">
      <c r="C2" s="34"/>
      <c r="D2" s="330"/>
      <c r="E2" s="330"/>
      <c r="F2" s="330"/>
      <c r="H2" s="35"/>
      <c r="K2" s="35"/>
      <c r="L2" s="35"/>
      <c r="M2" s="35"/>
      <c r="N2" s="35"/>
      <c r="O2" s="35"/>
      <c r="P2" s="35"/>
      <c r="Q2" s="35"/>
      <c r="R2" s="35"/>
      <c r="V2" s="28"/>
      <c r="W2" s="28"/>
    </row>
    <row r="3" spans="3:23" s="33" customFormat="1" ht="12.75" customHeight="1">
      <c r="C3" s="34"/>
      <c r="D3" s="330"/>
      <c r="E3" s="330"/>
      <c r="F3" s="330"/>
      <c r="G3" s="35"/>
      <c r="H3" s="35"/>
      <c r="K3" s="35"/>
      <c r="L3" s="35"/>
      <c r="M3" s="35"/>
      <c r="N3" s="35"/>
      <c r="O3" s="35"/>
      <c r="P3" s="35"/>
      <c r="Q3" s="35"/>
      <c r="R3" s="35"/>
      <c r="V3" s="28"/>
      <c r="W3" s="28"/>
    </row>
    <row r="4" spans="3:23" s="33" customFormat="1" ht="12.75" customHeight="1">
      <c r="C4" s="34"/>
      <c r="D4" s="330"/>
      <c r="E4" s="330"/>
      <c r="F4" s="330"/>
      <c r="G4" s="35"/>
      <c r="H4" s="35"/>
      <c r="K4" s="35"/>
      <c r="L4" s="35"/>
      <c r="M4" s="35"/>
      <c r="N4" s="35"/>
      <c r="O4" s="35"/>
      <c r="P4" s="35"/>
      <c r="Q4" s="35"/>
      <c r="R4" s="332"/>
      <c r="V4" s="28"/>
      <c r="W4" s="28"/>
    </row>
    <row r="5" spans="4:23" s="33" customFormat="1" ht="12.75" customHeight="1">
      <c r="D5" s="28"/>
      <c r="E5" s="28"/>
      <c r="F5" s="28"/>
      <c r="G5" s="28"/>
      <c r="H5" s="28"/>
      <c r="K5" s="35"/>
      <c r="L5" s="35"/>
      <c r="M5" s="35"/>
      <c r="N5" s="35"/>
      <c r="O5" s="28"/>
      <c r="P5" s="28"/>
      <c r="Q5" s="28"/>
      <c r="R5" s="332"/>
      <c r="V5" s="28"/>
      <c r="W5" s="28"/>
    </row>
    <row r="6" spans="4:23" s="33" customFormat="1" ht="20.25" customHeight="1"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332"/>
      <c r="V6" s="28"/>
      <c r="W6" s="28"/>
    </row>
    <row r="7" spans="22:23" ht="10.5" customHeight="1">
      <c r="V7" s="72"/>
      <c r="W7" s="72"/>
    </row>
    <row r="8" spans="3:22" ht="19.5">
      <c r="C8" s="334">
        <f>+'Página 1'!C8</f>
        <v>0</v>
      </c>
      <c r="D8" s="334"/>
      <c r="E8" s="334"/>
      <c r="F8" s="334"/>
      <c r="G8" s="334"/>
      <c r="H8" s="334"/>
      <c r="I8" s="334"/>
      <c r="J8" s="334"/>
      <c r="K8" s="334"/>
      <c r="L8" s="334"/>
      <c r="M8" s="334"/>
      <c r="N8" s="334"/>
      <c r="O8" s="334"/>
      <c r="P8" s="334"/>
      <c r="Q8" s="334"/>
      <c r="R8" s="334"/>
      <c r="S8" s="334"/>
      <c r="T8" s="334"/>
      <c r="U8" s="334"/>
      <c r="V8" s="334"/>
    </row>
    <row r="9" spans="5:22" ht="10.5" customHeight="1"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</row>
    <row r="10" spans="3:22" ht="22.5" customHeight="1">
      <c r="C10" s="335" t="s">
        <v>144</v>
      </c>
      <c r="D10" s="335"/>
      <c r="E10" s="335"/>
      <c r="F10" s="335"/>
      <c r="G10" s="335"/>
      <c r="H10" s="335"/>
      <c r="I10" s="335"/>
      <c r="J10" s="335"/>
      <c r="K10" s="335"/>
      <c r="L10" s="335"/>
      <c r="M10" s="335"/>
      <c r="N10" s="335"/>
      <c r="O10" s="335"/>
      <c r="P10" s="335"/>
      <c r="Q10" s="335"/>
      <c r="R10" s="335"/>
      <c r="S10" s="335"/>
      <c r="T10" s="335"/>
      <c r="U10" s="335"/>
      <c r="V10" s="335"/>
    </row>
    <row r="11" spans="6:22" ht="10.5" customHeight="1"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</row>
    <row r="12" spans="3:22" ht="16.5">
      <c r="C12" s="64" t="s">
        <v>145</v>
      </c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</row>
    <row r="13" spans="3:22" ht="9.75" customHeight="1">
      <c r="C13" s="65"/>
      <c r="D13" s="66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8"/>
    </row>
    <row r="14" spans="3:22" ht="22.5" customHeight="1">
      <c r="C14" s="69"/>
      <c r="D14" s="132" t="s">
        <v>143</v>
      </c>
      <c r="F14" s="60"/>
      <c r="G14" s="60"/>
      <c r="H14" s="70"/>
      <c r="I14" s="70"/>
      <c r="J14" s="337"/>
      <c r="K14" s="337"/>
      <c r="L14" s="337"/>
      <c r="M14" s="337"/>
      <c r="N14" s="337"/>
      <c r="O14" s="337"/>
      <c r="P14" s="337"/>
      <c r="Q14" s="337"/>
      <c r="R14" s="337"/>
      <c r="S14" s="337"/>
      <c r="T14" s="337"/>
      <c r="U14" s="337"/>
      <c r="V14" s="71"/>
    </row>
    <row r="15" spans="3:22" ht="22.5" customHeight="1">
      <c r="C15" s="69"/>
      <c r="D15" s="60" t="s">
        <v>146</v>
      </c>
      <c r="F15" s="60"/>
      <c r="G15" s="60"/>
      <c r="H15" s="70"/>
      <c r="I15" s="337"/>
      <c r="J15" s="337"/>
      <c r="K15" s="337"/>
      <c r="L15" s="337"/>
      <c r="M15" s="337"/>
      <c r="N15" s="337"/>
      <c r="P15" s="228"/>
      <c r="Q15" s="73" t="s">
        <v>150</v>
      </c>
      <c r="R15" s="339"/>
      <c r="S15" s="339"/>
      <c r="T15" s="339"/>
      <c r="U15" s="339"/>
      <c r="V15" s="75"/>
    </row>
    <row r="16" spans="3:22" ht="22.5" customHeight="1">
      <c r="C16" s="69"/>
      <c r="D16" s="60" t="s">
        <v>148</v>
      </c>
      <c r="E16" s="59"/>
      <c r="F16" s="59"/>
      <c r="G16" s="59"/>
      <c r="H16" s="338"/>
      <c r="I16" s="338"/>
      <c r="J16" s="338"/>
      <c r="K16" s="338"/>
      <c r="L16" s="338"/>
      <c r="N16" s="60" t="s">
        <v>147</v>
      </c>
      <c r="O16" s="59"/>
      <c r="P16" s="59"/>
      <c r="Q16" s="338"/>
      <c r="R16" s="338"/>
      <c r="S16" s="338"/>
      <c r="T16" s="338"/>
      <c r="U16" s="338"/>
      <c r="V16" s="71"/>
    </row>
    <row r="17" spans="3:22" ht="10.5" customHeight="1">
      <c r="C17" s="69"/>
      <c r="D17" s="60"/>
      <c r="E17" s="82"/>
      <c r="F17" s="82"/>
      <c r="G17" s="82"/>
      <c r="H17" s="82"/>
      <c r="I17" s="82"/>
      <c r="J17" s="82"/>
      <c r="K17" s="60"/>
      <c r="L17" s="60"/>
      <c r="M17" s="82"/>
      <c r="N17" s="82"/>
      <c r="O17" s="82"/>
      <c r="P17" s="82"/>
      <c r="Q17" s="82"/>
      <c r="R17" s="82"/>
      <c r="S17" s="82"/>
      <c r="T17" s="82"/>
      <c r="U17" s="80"/>
      <c r="V17" s="71"/>
    </row>
    <row r="18" spans="3:22" ht="22.5" customHeight="1">
      <c r="C18" s="69"/>
      <c r="D18" s="132" t="s">
        <v>207</v>
      </c>
      <c r="F18" s="60"/>
      <c r="G18" s="79"/>
      <c r="H18" s="79"/>
      <c r="I18" s="79"/>
      <c r="J18" s="60"/>
      <c r="K18" s="60"/>
      <c r="L18" s="60"/>
      <c r="M18" s="60"/>
      <c r="N18" s="80"/>
      <c r="O18" s="80"/>
      <c r="P18" s="80"/>
      <c r="V18" s="71"/>
    </row>
    <row r="19" spans="3:22" ht="22.5" customHeight="1">
      <c r="C19" s="69"/>
      <c r="D19" s="60" t="s">
        <v>197</v>
      </c>
      <c r="F19" s="60"/>
      <c r="G19" s="60"/>
      <c r="H19" s="70"/>
      <c r="I19" s="70"/>
      <c r="J19" s="70"/>
      <c r="K19" s="70"/>
      <c r="L19" s="337"/>
      <c r="M19" s="337"/>
      <c r="N19" s="337"/>
      <c r="O19" s="337"/>
      <c r="P19" s="337"/>
      <c r="Q19" s="337"/>
      <c r="R19" s="337"/>
      <c r="S19" s="337"/>
      <c r="T19" s="337"/>
      <c r="U19" s="337"/>
      <c r="V19" s="71"/>
    </row>
    <row r="20" spans="3:22" ht="22.5" customHeight="1">
      <c r="C20" s="69"/>
      <c r="D20" s="60" t="s">
        <v>146</v>
      </c>
      <c r="F20" s="60"/>
      <c r="G20" s="60"/>
      <c r="H20" s="70"/>
      <c r="I20" s="337"/>
      <c r="J20" s="337"/>
      <c r="K20" s="337"/>
      <c r="L20" s="337"/>
      <c r="M20" s="337"/>
      <c r="N20" s="337"/>
      <c r="O20" s="337"/>
      <c r="P20" s="337"/>
      <c r="Q20" s="70"/>
      <c r="R20" s="70"/>
      <c r="S20" s="70"/>
      <c r="T20" s="70"/>
      <c r="U20" s="70"/>
      <c r="V20" s="71"/>
    </row>
    <row r="21" spans="3:22" ht="22.5" customHeight="1">
      <c r="C21" s="69"/>
      <c r="D21" s="60" t="s">
        <v>150</v>
      </c>
      <c r="F21" s="60"/>
      <c r="G21" s="60"/>
      <c r="H21" s="337"/>
      <c r="I21" s="337"/>
      <c r="J21" s="337"/>
      <c r="K21" s="337"/>
      <c r="L21" s="337"/>
      <c r="M21" s="337"/>
      <c r="Q21" s="73" t="s">
        <v>133</v>
      </c>
      <c r="R21" s="342"/>
      <c r="S21" s="342"/>
      <c r="T21" s="342"/>
      <c r="U21" s="342"/>
      <c r="V21" s="71"/>
    </row>
    <row r="22" spans="3:22" ht="22.5" customHeight="1">
      <c r="C22" s="69"/>
      <c r="D22" s="81" t="s">
        <v>151</v>
      </c>
      <c r="H22" s="337"/>
      <c r="I22" s="337"/>
      <c r="J22" s="337"/>
      <c r="K22" s="337"/>
      <c r="L22" s="337"/>
      <c r="M22" s="337"/>
      <c r="Q22" s="73" t="s">
        <v>135</v>
      </c>
      <c r="R22" s="341"/>
      <c r="S22" s="341"/>
      <c r="T22" s="341"/>
      <c r="U22" s="341"/>
      <c r="V22" s="71"/>
    </row>
    <row r="23" spans="3:22" ht="10.5" customHeight="1">
      <c r="C23" s="69"/>
      <c r="D23" s="72"/>
      <c r="V23" s="71"/>
    </row>
    <row r="24" spans="3:22" ht="21" customHeight="1">
      <c r="C24" s="69"/>
      <c r="D24" s="60" t="s">
        <v>13</v>
      </c>
      <c r="E24" s="60"/>
      <c r="F24" s="60"/>
      <c r="G24" s="60"/>
      <c r="H24" s="60"/>
      <c r="I24" s="60"/>
      <c r="J24" s="60"/>
      <c r="K24" s="60"/>
      <c r="L24" s="70"/>
      <c r="M24" s="70"/>
      <c r="N24" s="337"/>
      <c r="O24" s="337"/>
      <c r="P24" s="337"/>
      <c r="Q24" s="337"/>
      <c r="R24" s="337"/>
      <c r="S24" s="337"/>
      <c r="T24" s="337"/>
      <c r="U24" s="337"/>
      <c r="V24" s="71"/>
    </row>
    <row r="25" spans="3:22" ht="15.75">
      <c r="C25" s="69"/>
      <c r="D25" s="72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71"/>
    </row>
    <row r="26" spans="3:22" ht="15.75">
      <c r="C26" s="69"/>
      <c r="D26" s="132" t="s">
        <v>205</v>
      </c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71"/>
    </row>
    <row r="27" spans="3:22" ht="4.5" customHeight="1">
      <c r="C27" s="69"/>
      <c r="D27" s="72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71"/>
    </row>
    <row r="28" spans="3:22" ht="22.5" customHeight="1">
      <c r="C28" s="69"/>
      <c r="D28" s="60" t="s">
        <v>142</v>
      </c>
      <c r="F28" s="60"/>
      <c r="G28" s="70"/>
      <c r="H28" s="70"/>
      <c r="I28" s="337"/>
      <c r="J28" s="337"/>
      <c r="K28" s="337"/>
      <c r="L28" s="337"/>
      <c r="M28" s="337"/>
      <c r="N28" s="337"/>
      <c r="O28" s="337"/>
      <c r="P28" s="337"/>
      <c r="Q28" s="337"/>
      <c r="R28" s="337"/>
      <c r="S28" s="337"/>
      <c r="T28" s="337"/>
      <c r="U28" s="70"/>
      <c r="V28" s="71"/>
    </row>
    <row r="29" spans="3:22" ht="22.5" customHeight="1">
      <c r="C29" s="69"/>
      <c r="D29" s="60" t="s">
        <v>139</v>
      </c>
      <c r="E29" s="60"/>
      <c r="K29" s="73" t="s">
        <v>141</v>
      </c>
      <c r="L29" s="338"/>
      <c r="M29" s="338"/>
      <c r="N29" s="338"/>
      <c r="O29" s="60"/>
      <c r="Q29" s="73" t="s">
        <v>140</v>
      </c>
      <c r="R29" s="343"/>
      <c r="S29" s="343"/>
      <c r="T29" s="343"/>
      <c r="U29" s="60"/>
      <c r="V29" s="71"/>
    </row>
    <row r="30" spans="3:22" ht="12" customHeight="1">
      <c r="C30" s="69"/>
      <c r="D30" s="60"/>
      <c r="E30" s="60"/>
      <c r="K30" s="73"/>
      <c r="L30" s="81"/>
      <c r="M30" s="81"/>
      <c r="N30" s="81"/>
      <c r="O30" s="60"/>
      <c r="Q30" s="73"/>
      <c r="R30" s="81"/>
      <c r="S30" s="81"/>
      <c r="T30" s="81"/>
      <c r="U30" s="60"/>
      <c r="V30" s="71"/>
    </row>
    <row r="31" spans="3:22" ht="22.5" customHeight="1">
      <c r="C31" s="69"/>
      <c r="D31" s="132" t="s">
        <v>206</v>
      </c>
      <c r="E31" s="60"/>
      <c r="K31" s="73"/>
      <c r="L31" s="81"/>
      <c r="M31" s="81"/>
      <c r="N31" s="81"/>
      <c r="O31" s="60"/>
      <c r="Q31" s="73"/>
      <c r="R31" s="81"/>
      <c r="S31" s="81"/>
      <c r="T31" s="81"/>
      <c r="U31" s="129" t="s">
        <v>198</v>
      </c>
      <c r="V31" s="71"/>
    </row>
    <row r="32" spans="3:22" ht="22.5" customHeight="1">
      <c r="C32" s="69"/>
      <c r="D32" s="60"/>
      <c r="E32" s="60"/>
      <c r="F32" s="60"/>
      <c r="G32" s="60"/>
      <c r="H32" s="60"/>
      <c r="I32" s="60"/>
      <c r="J32" s="60"/>
      <c r="K32" s="73"/>
      <c r="L32" s="81"/>
      <c r="M32" s="81"/>
      <c r="N32" s="81"/>
      <c r="O32" s="60"/>
      <c r="Q32" s="73"/>
      <c r="R32" s="81"/>
      <c r="S32" s="81"/>
      <c r="T32" s="81"/>
      <c r="U32" s="60"/>
      <c r="V32" s="71"/>
    </row>
    <row r="33" spans="3:22" ht="50.25" customHeight="1">
      <c r="C33" s="69"/>
      <c r="D33" s="60"/>
      <c r="E33" s="60"/>
      <c r="K33" s="73"/>
      <c r="L33" s="81"/>
      <c r="M33" s="81"/>
      <c r="N33" s="81"/>
      <c r="O33" s="60"/>
      <c r="Q33" s="73"/>
      <c r="R33" s="81"/>
      <c r="S33" s="81"/>
      <c r="T33" s="81"/>
      <c r="U33" s="60"/>
      <c r="V33" s="71"/>
    </row>
    <row r="34" spans="3:22" ht="22.5" customHeight="1">
      <c r="C34" s="69"/>
      <c r="D34" s="60"/>
      <c r="E34" s="60"/>
      <c r="K34" s="73"/>
      <c r="L34" s="81"/>
      <c r="M34" s="81"/>
      <c r="N34" s="81"/>
      <c r="O34" s="60"/>
      <c r="Q34" s="73"/>
      <c r="R34" s="81"/>
      <c r="S34" s="81"/>
      <c r="T34" s="81"/>
      <c r="U34" s="60"/>
      <c r="V34" s="71"/>
    </row>
    <row r="35" spans="3:22" ht="22.5" customHeight="1">
      <c r="C35" s="69"/>
      <c r="D35" s="60"/>
      <c r="E35" s="60"/>
      <c r="K35" s="73"/>
      <c r="L35" s="81"/>
      <c r="M35" s="81"/>
      <c r="N35" s="81"/>
      <c r="O35" s="60"/>
      <c r="Q35" s="73"/>
      <c r="R35" s="81"/>
      <c r="S35" s="81"/>
      <c r="T35" s="81"/>
      <c r="U35" s="60"/>
      <c r="V35" s="71"/>
    </row>
    <row r="36" spans="3:22" ht="11.25" customHeight="1">
      <c r="C36" s="69"/>
      <c r="D36" s="72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71"/>
    </row>
    <row r="37" spans="3:22" ht="22.5" customHeight="1">
      <c r="C37" s="69"/>
      <c r="D37" s="132" t="s">
        <v>204</v>
      </c>
      <c r="F37" s="60"/>
      <c r="G37" s="60"/>
      <c r="H37" s="60"/>
      <c r="I37" s="60"/>
      <c r="K37" s="336"/>
      <c r="L37" s="336"/>
      <c r="M37" s="336"/>
      <c r="N37" s="60" t="s">
        <v>138</v>
      </c>
      <c r="O37" s="60"/>
      <c r="Q37" s="73" t="s">
        <v>149</v>
      </c>
      <c r="R37" s="342"/>
      <c r="S37" s="342"/>
      <c r="T37" s="342"/>
      <c r="U37" s="60"/>
      <c r="V37" s="71"/>
    </row>
    <row r="38" spans="3:22" ht="5.25" customHeight="1">
      <c r="C38" s="69"/>
      <c r="D38" s="72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71"/>
    </row>
    <row r="39" spans="3:22" ht="15.75">
      <c r="C39" s="69"/>
      <c r="D39" s="132" t="s">
        <v>203</v>
      </c>
      <c r="F39" s="60"/>
      <c r="G39" s="60"/>
      <c r="H39" s="60"/>
      <c r="I39" s="60"/>
      <c r="J39" s="60"/>
      <c r="K39" s="60"/>
      <c r="L39" s="60"/>
      <c r="M39" s="60"/>
      <c r="O39" s="60"/>
      <c r="P39" s="60"/>
      <c r="R39" s="60"/>
      <c r="S39" s="60"/>
      <c r="T39" s="60"/>
      <c r="U39" s="60"/>
      <c r="V39" s="71"/>
    </row>
    <row r="40" spans="3:22" ht="21" customHeight="1">
      <c r="C40" s="69"/>
      <c r="E40" s="72"/>
      <c r="F40" s="60" t="s">
        <v>8</v>
      </c>
      <c r="G40" s="60"/>
      <c r="H40" s="60"/>
      <c r="I40" s="60"/>
      <c r="J40" s="60"/>
      <c r="K40" s="60"/>
      <c r="L40" s="60"/>
      <c r="P40" s="60" t="s">
        <v>199</v>
      </c>
      <c r="R40" s="60"/>
      <c r="S40" s="60"/>
      <c r="T40" s="60"/>
      <c r="U40" s="60"/>
      <c r="V40" s="71"/>
    </row>
    <row r="41" spans="3:22" ht="21" customHeight="1">
      <c r="C41" s="69"/>
      <c r="E41" s="72"/>
      <c r="F41" s="60" t="s">
        <v>10</v>
      </c>
      <c r="G41" s="60"/>
      <c r="H41" s="60"/>
      <c r="I41" s="60"/>
      <c r="J41" s="60"/>
      <c r="K41" s="60"/>
      <c r="L41" s="60"/>
      <c r="P41" s="60" t="s">
        <v>11</v>
      </c>
      <c r="R41" s="60"/>
      <c r="S41" s="60"/>
      <c r="T41" s="60"/>
      <c r="U41" s="60"/>
      <c r="V41" s="71"/>
    </row>
    <row r="42" spans="3:22" ht="21" customHeight="1">
      <c r="C42" s="69"/>
      <c r="E42" s="72"/>
      <c r="F42" s="60" t="s">
        <v>9</v>
      </c>
      <c r="G42" s="60"/>
      <c r="H42" s="60"/>
      <c r="I42" s="60"/>
      <c r="J42" s="60"/>
      <c r="K42" s="60"/>
      <c r="L42" s="60"/>
      <c r="P42" s="60" t="s">
        <v>12</v>
      </c>
      <c r="R42" s="60"/>
      <c r="S42" s="60"/>
      <c r="T42" s="60"/>
      <c r="U42" s="60"/>
      <c r="V42" s="71"/>
    </row>
    <row r="43" spans="3:22" ht="21" customHeight="1">
      <c r="C43" s="69"/>
      <c r="E43" s="72"/>
      <c r="F43" s="60" t="s">
        <v>137</v>
      </c>
      <c r="H43" s="60"/>
      <c r="I43" s="338"/>
      <c r="J43" s="338"/>
      <c r="K43" s="338"/>
      <c r="L43" s="338"/>
      <c r="M43" s="338"/>
      <c r="N43" s="338"/>
      <c r="O43" s="338"/>
      <c r="P43" s="338"/>
      <c r="Q43" s="338"/>
      <c r="R43" s="338"/>
      <c r="S43" s="338"/>
      <c r="T43" s="60"/>
      <c r="U43" s="60"/>
      <c r="V43" s="71"/>
    </row>
    <row r="44" spans="3:22" ht="8.25" customHeight="1">
      <c r="C44" s="69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71"/>
    </row>
    <row r="45" spans="3:22" ht="21" customHeight="1">
      <c r="C45" s="69"/>
      <c r="D45" s="132" t="s">
        <v>202</v>
      </c>
      <c r="E45" s="60"/>
      <c r="F45" s="60"/>
      <c r="G45" s="60"/>
      <c r="J45" s="340"/>
      <c r="K45" s="340"/>
      <c r="L45" s="340"/>
      <c r="M45" s="340"/>
      <c r="N45" s="60"/>
      <c r="O45" s="60"/>
      <c r="P45" s="60"/>
      <c r="Q45" s="60"/>
      <c r="R45" s="60"/>
      <c r="S45" s="60"/>
      <c r="T45" s="60"/>
      <c r="U45" s="60"/>
      <c r="V45" s="71"/>
    </row>
    <row r="46" spans="3:22" ht="21" customHeight="1">
      <c r="C46" s="69"/>
      <c r="D46" s="132" t="s">
        <v>201</v>
      </c>
      <c r="E46" s="60"/>
      <c r="F46" s="60"/>
      <c r="G46" s="60"/>
      <c r="H46" s="60"/>
      <c r="I46" s="60"/>
      <c r="K46" s="340"/>
      <c r="L46" s="340"/>
      <c r="M46" s="340"/>
      <c r="N46" s="340"/>
      <c r="O46" s="60"/>
      <c r="P46" s="60"/>
      <c r="Q46" s="60"/>
      <c r="R46" s="60"/>
      <c r="S46" s="60"/>
      <c r="T46" s="60"/>
      <c r="U46" s="60"/>
      <c r="V46" s="71"/>
    </row>
    <row r="47" spans="3:22" ht="8.25" customHeight="1">
      <c r="C47" s="69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71"/>
    </row>
    <row r="48" spans="3:22" ht="21" customHeight="1">
      <c r="C48" s="69"/>
      <c r="D48" s="132" t="s">
        <v>200</v>
      </c>
      <c r="E48" s="60"/>
      <c r="F48" s="60"/>
      <c r="G48" s="60"/>
      <c r="H48" s="60"/>
      <c r="I48" s="60"/>
      <c r="J48" s="130" t="s">
        <v>195</v>
      </c>
      <c r="K48" s="245"/>
      <c r="N48" s="128" t="s">
        <v>196</v>
      </c>
      <c r="O48" s="245"/>
      <c r="V48" s="71"/>
    </row>
    <row r="49" spans="3:22" ht="8.25" customHeight="1">
      <c r="C49" s="69"/>
      <c r="D49" s="72"/>
      <c r="U49" s="74"/>
      <c r="V49" s="71"/>
    </row>
    <row r="50" spans="3:22" ht="21" customHeight="1">
      <c r="C50" s="69"/>
      <c r="D50" s="60" t="s">
        <v>194</v>
      </c>
      <c r="E50" s="72"/>
      <c r="F50" s="72"/>
      <c r="G50" s="72"/>
      <c r="H50" s="81">
        <f>+'Página 1'!C37</f>
        <v>0</v>
      </c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5"/>
    </row>
    <row r="51" spans="3:22" ht="5.25" customHeight="1">
      <c r="C51" s="76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8"/>
    </row>
    <row r="52" spans="5:22" ht="12.75"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</row>
    <row r="53" spans="5:19" s="33" customFormat="1" ht="12.75"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</row>
    <row r="54" spans="5:19" s="33" customFormat="1" ht="12.75"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</row>
    <row r="55" spans="5:19" s="33" customFormat="1" ht="12.75"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</row>
    <row r="56" spans="5:19" s="33" customFormat="1" ht="12.75"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</row>
    <row r="57" ht="12.75"/>
  </sheetData>
  <sheetProtection/>
  <mergeCells count="24">
    <mergeCell ref="R29:T29"/>
    <mergeCell ref="I28:T28"/>
    <mergeCell ref="H21:M21"/>
    <mergeCell ref="H22:M22"/>
    <mergeCell ref="I15:N15"/>
    <mergeCell ref="K46:N46"/>
    <mergeCell ref="J45:M45"/>
    <mergeCell ref="I43:S43"/>
    <mergeCell ref="I20:P20"/>
    <mergeCell ref="R22:U22"/>
    <mergeCell ref="R37:T37"/>
    <mergeCell ref="N24:U24"/>
    <mergeCell ref="R21:U21"/>
    <mergeCell ref="L29:N29"/>
    <mergeCell ref="C8:V8"/>
    <mergeCell ref="C10:V10"/>
    <mergeCell ref="K37:M37"/>
    <mergeCell ref="D2:F4"/>
    <mergeCell ref="L19:U19"/>
    <mergeCell ref="R4:R6"/>
    <mergeCell ref="H16:L16"/>
    <mergeCell ref="Q16:U16"/>
    <mergeCell ref="R15:U15"/>
    <mergeCell ref="J14:U14"/>
  </mergeCells>
  <printOptions horizontalCentered="1" verticalCentered="1"/>
  <pageMargins left="0.7874015748031497" right="0.5905511811023623" top="0.5905511811023623" bottom="0.3937007874015748" header="0" footer="0"/>
  <pageSetup fitToHeight="1" fitToWidth="1" horizontalDpi="600" verticalDpi="600" orientation="portrait" paperSize="9" scale="82" r:id="rId3"/>
  <headerFooter alignWithMargins="0">
    <oddFooter>&amp;R&amp;8&amp;A</oddFooter>
  </headerFooter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B56"/>
  <sheetViews>
    <sheetView showGridLines="0" showRowColHeaders="0" showZeros="0" showOutlineSymbols="0" zoomScale="115" zoomScaleNormal="115" zoomScaleSheetLayoutView="100" zoomScalePageLayoutView="0" workbookViewId="0" topLeftCell="A37">
      <selection activeCell="R51" sqref="R51"/>
    </sheetView>
  </sheetViews>
  <sheetFormatPr defaultColWidth="9.140625" defaultRowHeight="12.75"/>
  <cols>
    <col min="1" max="1" width="2.28125" style="2" customWidth="1"/>
    <col min="2" max="3" width="3.140625" style="2" customWidth="1"/>
    <col min="4" max="4" width="12.421875" style="2" customWidth="1"/>
    <col min="5" max="5" width="1.28515625" style="2" customWidth="1"/>
    <col min="6" max="6" width="1.7109375" style="2" customWidth="1"/>
    <col min="7" max="7" width="7.00390625" style="2" customWidth="1"/>
    <col min="8" max="8" width="2.8515625" style="2" customWidth="1"/>
    <col min="9" max="9" width="5.8515625" style="2" customWidth="1"/>
    <col min="10" max="10" width="4.00390625" style="2" customWidth="1"/>
    <col min="11" max="11" width="7.421875" style="2" customWidth="1"/>
    <col min="12" max="12" width="5.28125" style="2" customWidth="1"/>
    <col min="13" max="13" width="14.57421875" style="2" customWidth="1"/>
    <col min="14" max="14" width="6.28125" style="2" customWidth="1"/>
    <col min="15" max="15" width="6.421875" style="2" customWidth="1"/>
    <col min="16" max="16" width="7.7109375" style="2" customWidth="1"/>
    <col min="17" max="17" width="4.57421875" style="2" customWidth="1"/>
    <col min="18" max="18" width="6.57421875" style="2" customWidth="1"/>
    <col min="19" max="19" width="4.57421875" style="2" customWidth="1"/>
    <col min="20" max="20" width="2.57421875" style="2" customWidth="1"/>
    <col min="21" max="16384" width="9.140625" style="2" customWidth="1"/>
  </cols>
  <sheetData>
    <row r="1" spans="2:21" ht="12.75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28"/>
      <c r="N1" s="28"/>
      <c r="O1" s="28"/>
      <c r="P1" s="28"/>
      <c r="Q1" s="28"/>
      <c r="R1" s="28"/>
      <c r="S1" s="28"/>
      <c r="T1" s="28"/>
      <c r="U1" s="7"/>
    </row>
    <row r="2" spans="2:28" ht="12.75" customHeight="1">
      <c r="B2" s="7"/>
      <c r="C2" s="127"/>
      <c r="D2" s="127"/>
      <c r="E2" s="86"/>
      <c r="F2" s="86"/>
      <c r="G2" s="86"/>
      <c r="H2" s="86"/>
      <c r="I2" s="86"/>
      <c r="J2" s="86"/>
      <c r="K2" s="86"/>
      <c r="L2" s="86"/>
      <c r="M2" s="35"/>
      <c r="N2" s="35"/>
      <c r="O2" s="28"/>
      <c r="P2" s="28"/>
      <c r="Q2" s="28"/>
      <c r="R2" s="28"/>
      <c r="S2" s="28"/>
      <c r="T2" s="28"/>
      <c r="U2" s="7"/>
      <c r="W2" s="1"/>
      <c r="X2" s="1"/>
      <c r="Y2" s="1"/>
      <c r="Z2" s="1"/>
      <c r="AA2" s="1"/>
      <c r="AB2" s="1"/>
    </row>
    <row r="3" spans="2:28" ht="12.75" customHeight="1">
      <c r="B3" s="127"/>
      <c r="C3" s="127"/>
      <c r="D3" s="330"/>
      <c r="E3" s="86"/>
      <c r="F3" s="86"/>
      <c r="G3" s="86"/>
      <c r="H3" s="86"/>
      <c r="I3" s="86"/>
      <c r="J3" s="35"/>
      <c r="K3" s="35"/>
      <c r="L3" s="35"/>
      <c r="M3" s="35"/>
      <c r="N3" s="35"/>
      <c r="O3" s="28"/>
      <c r="P3" s="28"/>
      <c r="Q3" s="28"/>
      <c r="R3" s="28"/>
      <c r="S3" s="28"/>
      <c r="T3" s="28"/>
      <c r="U3" s="7"/>
      <c r="W3" s="1"/>
      <c r="X3" s="1"/>
      <c r="Y3" s="1"/>
      <c r="Z3" s="1"/>
      <c r="AA3" s="1"/>
      <c r="AB3" s="1"/>
    </row>
    <row r="4" spans="2:28" ht="12.75" customHeight="1">
      <c r="B4" s="127"/>
      <c r="C4" s="127"/>
      <c r="D4" s="330"/>
      <c r="E4" s="86"/>
      <c r="F4" s="86"/>
      <c r="G4" s="86"/>
      <c r="H4" s="86"/>
      <c r="I4" s="86"/>
      <c r="J4" s="35"/>
      <c r="K4" s="35"/>
      <c r="L4" s="35"/>
      <c r="M4" s="35"/>
      <c r="N4" s="36"/>
      <c r="O4" s="28"/>
      <c r="P4" s="28"/>
      <c r="Q4" s="28"/>
      <c r="R4" s="28"/>
      <c r="S4" s="28"/>
      <c r="T4" s="28"/>
      <c r="U4" s="7"/>
      <c r="W4" s="1"/>
      <c r="X4" s="1"/>
      <c r="Y4" s="1"/>
      <c r="Z4" s="1"/>
      <c r="AA4" s="1"/>
      <c r="AB4" s="1"/>
    </row>
    <row r="5" spans="2:28" ht="12.75" customHeight="1">
      <c r="B5" s="86"/>
      <c r="C5" s="86"/>
      <c r="D5" s="330"/>
      <c r="E5" s="86"/>
      <c r="F5" s="86"/>
      <c r="G5" s="86"/>
      <c r="H5" s="86"/>
      <c r="I5" s="86"/>
      <c r="J5" s="35"/>
      <c r="K5" s="35"/>
      <c r="L5" s="35"/>
      <c r="M5" s="35"/>
      <c r="N5" s="36"/>
      <c r="O5" s="28"/>
      <c r="P5" s="28"/>
      <c r="Q5" s="28"/>
      <c r="R5" s="28"/>
      <c r="S5" s="28"/>
      <c r="T5" s="28"/>
      <c r="U5" s="7"/>
      <c r="W5" s="1"/>
      <c r="X5" s="1"/>
      <c r="Y5" s="1"/>
      <c r="Z5" s="1"/>
      <c r="AA5" s="1"/>
      <c r="AB5" s="1"/>
    </row>
    <row r="6" spans="2:21" ht="12.75" customHeight="1">
      <c r="B6" s="7"/>
      <c r="C6" s="7"/>
      <c r="D6" s="7"/>
      <c r="E6" s="7"/>
      <c r="F6" s="7"/>
      <c r="G6" s="7"/>
      <c r="H6" s="7"/>
      <c r="I6" s="7"/>
      <c r="J6" s="35"/>
      <c r="K6" s="35"/>
      <c r="L6" s="35"/>
      <c r="M6" s="35"/>
      <c r="N6" s="36"/>
      <c r="O6" s="28"/>
      <c r="P6" s="28"/>
      <c r="Q6" s="28"/>
      <c r="R6" s="28"/>
      <c r="S6" s="28"/>
      <c r="T6" s="28"/>
      <c r="U6" s="7"/>
    </row>
    <row r="7" spans="2:21" ht="12.75" customHeight="1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28"/>
      <c r="N7" s="36"/>
      <c r="O7" s="28"/>
      <c r="P7" s="28"/>
      <c r="Q7" s="28"/>
      <c r="R7" s="28"/>
      <c r="S7" s="28"/>
      <c r="T7" s="28"/>
      <c r="U7" s="7"/>
    </row>
    <row r="8" spans="2:23" ht="21">
      <c r="B8" s="313">
        <f>+'Página 2'!C8</f>
        <v>0</v>
      </c>
      <c r="C8" s="313"/>
      <c r="D8" s="313"/>
      <c r="E8" s="313"/>
      <c r="F8" s="313"/>
      <c r="G8" s="313"/>
      <c r="H8" s="313"/>
      <c r="I8" s="313"/>
      <c r="J8" s="313"/>
      <c r="K8" s="313"/>
      <c r="L8" s="313"/>
      <c r="M8" s="313"/>
      <c r="N8" s="313"/>
      <c r="O8" s="313"/>
      <c r="P8" s="313"/>
      <c r="Q8" s="313"/>
      <c r="R8" s="313"/>
      <c r="S8" s="313"/>
      <c r="T8" s="313"/>
      <c r="U8" s="87"/>
      <c r="V8" s="4"/>
      <c r="W8" s="4"/>
    </row>
    <row r="9" spans="2:23" ht="8.25" customHeight="1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4"/>
      <c r="V9" s="4"/>
      <c r="W9" s="4"/>
    </row>
    <row r="10" spans="2:23" ht="12.75" customHeight="1">
      <c r="B10" s="14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6"/>
      <c r="U10" s="4"/>
      <c r="V10" s="4"/>
      <c r="W10" s="4"/>
    </row>
    <row r="11" spans="2:20" ht="16.5">
      <c r="B11" s="6"/>
      <c r="C11" s="17" t="s">
        <v>26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9"/>
    </row>
    <row r="12" spans="2:20" ht="12.75">
      <c r="B12" s="6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9"/>
    </row>
    <row r="13" spans="2:20" ht="15.75">
      <c r="B13" s="6"/>
      <c r="C13" s="7"/>
      <c r="D13" s="8" t="s">
        <v>14</v>
      </c>
      <c r="E13" s="7"/>
      <c r="F13" s="7"/>
      <c r="G13" s="7"/>
      <c r="H13" s="310"/>
      <c r="I13" s="310"/>
      <c r="J13" s="310"/>
      <c r="K13" s="310"/>
      <c r="L13" s="310"/>
      <c r="M13" s="310"/>
      <c r="N13" s="310"/>
      <c r="O13" s="8" t="s">
        <v>17</v>
      </c>
      <c r="P13" s="354"/>
      <c r="Q13" s="354"/>
      <c r="R13" s="354"/>
      <c r="S13" s="354"/>
      <c r="T13" s="9"/>
    </row>
    <row r="14" spans="2:20" ht="6.75" customHeight="1">
      <c r="B14" s="6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S14" s="7"/>
      <c r="T14" s="9"/>
    </row>
    <row r="15" spans="2:20" ht="18" customHeight="1">
      <c r="B15" s="6"/>
      <c r="C15" s="7"/>
      <c r="D15" s="8" t="s">
        <v>15</v>
      </c>
      <c r="E15" s="7"/>
      <c r="F15" s="7"/>
      <c r="G15" s="7"/>
      <c r="H15" s="7"/>
      <c r="I15" s="8" t="s">
        <v>154</v>
      </c>
      <c r="L15" s="7"/>
      <c r="M15" s="8" t="s">
        <v>156</v>
      </c>
      <c r="N15" s="7"/>
      <c r="O15" s="8"/>
      <c r="S15" s="7"/>
      <c r="T15" s="9"/>
    </row>
    <row r="16" spans="2:20" ht="18" customHeight="1">
      <c r="B16" s="6"/>
      <c r="C16" s="7"/>
      <c r="D16" s="8"/>
      <c r="E16" s="7"/>
      <c r="F16" s="7"/>
      <c r="G16" s="7"/>
      <c r="I16" s="8" t="s">
        <v>155</v>
      </c>
      <c r="M16" s="8" t="s">
        <v>157</v>
      </c>
      <c r="N16" s="310"/>
      <c r="O16" s="310"/>
      <c r="P16" s="310"/>
      <c r="Q16" s="310"/>
      <c r="R16" s="310"/>
      <c r="S16" s="310"/>
      <c r="T16" s="9"/>
    </row>
    <row r="17" spans="2:20" ht="6.75" customHeight="1">
      <c r="B17" s="6"/>
      <c r="C17" s="7"/>
      <c r="D17" s="7"/>
      <c r="E17" s="7"/>
      <c r="F17" s="7"/>
      <c r="G17" s="7"/>
      <c r="H17" s="7"/>
      <c r="I17" s="7"/>
      <c r="J17" s="7"/>
      <c r="K17" s="7"/>
      <c r="L17" s="7"/>
      <c r="P17" s="7"/>
      <c r="Q17" s="7"/>
      <c r="R17" s="7"/>
      <c r="S17" s="7"/>
      <c r="T17" s="9"/>
    </row>
    <row r="18" spans="2:20" ht="23.25" customHeight="1">
      <c r="B18" s="6"/>
      <c r="D18" s="8" t="s">
        <v>159</v>
      </c>
      <c r="H18" s="8"/>
      <c r="I18" s="344"/>
      <c r="J18" s="344"/>
      <c r="M18" s="7"/>
      <c r="O18" s="83" t="s">
        <v>158</v>
      </c>
      <c r="P18" s="344"/>
      <c r="Q18" s="344"/>
      <c r="R18" s="84"/>
      <c r="S18" s="84"/>
      <c r="T18" s="9"/>
    </row>
    <row r="19" spans="2:20" ht="23.25" customHeight="1">
      <c r="B19" s="6"/>
      <c r="C19" s="7"/>
      <c r="D19" s="8" t="s">
        <v>160</v>
      </c>
      <c r="E19" s="7"/>
      <c r="F19" s="7"/>
      <c r="G19" s="7"/>
      <c r="H19" s="7"/>
      <c r="I19" s="310"/>
      <c r="J19" s="310"/>
      <c r="K19" s="310"/>
      <c r="L19" s="310"/>
      <c r="M19" s="310"/>
      <c r="N19" s="310"/>
      <c r="O19" s="310"/>
      <c r="P19" s="310"/>
      <c r="Q19" s="310"/>
      <c r="R19" s="310"/>
      <c r="S19" s="310"/>
      <c r="T19" s="9"/>
    </row>
    <row r="20" spans="2:20" ht="23.25" customHeight="1">
      <c r="B20" s="6"/>
      <c r="C20" s="7"/>
      <c r="D20" s="8" t="s">
        <v>161</v>
      </c>
      <c r="E20" s="7"/>
      <c r="F20" s="310"/>
      <c r="G20" s="310"/>
      <c r="H20" s="310"/>
      <c r="I20" s="310"/>
      <c r="J20" s="310"/>
      <c r="K20" s="310"/>
      <c r="L20" s="7"/>
      <c r="M20" s="83" t="s">
        <v>146</v>
      </c>
      <c r="N20" s="380"/>
      <c r="O20" s="380"/>
      <c r="P20" s="380"/>
      <c r="Q20" s="380"/>
      <c r="R20" s="380"/>
      <c r="S20" s="380"/>
      <c r="T20" s="9"/>
    </row>
    <row r="21" spans="2:20" ht="23.25" customHeight="1">
      <c r="B21" s="6"/>
      <c r="C21" s="7"/>
      <c r="D21" s="8" t="s">
        <v>242</v>
      </c>
      <c r="E21" s="137"/>
      <c r="F21" s="137"/>
      <c r="G21" s="137"/>
      <c r="H21" s="137"/>
      <c r="I21" s="244" t="s">
        <v>239</v>
      </c>
      <c r="J21" s="311"/>
      <c r="K21" s="311"/>
      <c r="L21" s="311"/>
      <c r="M21" s="244" t="s">
        <v>240</v>
      </c>
      <c r="N21" s="312"/>
      <c r="O21" s="312"/>
      <c r="P21" s="312"/>
      <c r="R21" s="244" t="s">
        <v>241</v>
      </c>
      <c r="S21" s="246"/>
      <c r="T21" s="9"/>
    </row>
    <row r="22" spans="2:20" ht="23.25" customHeight="1">
      <c r="B22" s="6"/>
      <c r="C22" s="7"/>
      <c r="D22" s="8" t="s">
        <v>162</v>
      </c>
      <c r="E22" s="7"/>
      <c r="F22" s="7"/>
      <c r="G22" s="7"/>
      <c r="H22" s="7"/>
      <c r="I22" s="310"/>
      <c r="J22" s="310"/>
      <c r="K22" s="310"/>
      <c r="L22" s="310"/>
      <c r="M22" s="310"/>
      <c r="N22" s="310"/>
      <c r="O22" s="310"/>
      <c r="P22" s="310"/>
      <c r="Q22" s="310"/>
      <c r="R22" s="310"/>
      <c r="S22" s="310"/>
      <c r="T22" s="9"/>
    </row>
    <row r="23" spans="2:20" ht="12.75">
      <c r="B23" s="10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2"/>
    </row>
    <row r="25" spans="2:23" ht="12.75" customHeight="1">
      <c r="B25" s="14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6"/>
      <c r="U25" s="4"/>
      <c r="V25" s="4"/>
      <c r="W25" s="4"/>
    </row>
    <row r="26" spans="2:20" ht="16.5">
      <c r="B26" s="6"/>
      <c r="C26" s="17" t="s">
        <v>26</v>
      </c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9"/>
    </row>
    <row r="27" spans="2:20" ht="12.75">
      <c r="B27" s="6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9"/>
    </row>
    <row r="28" spans="2:20" ht="15.75">
      <c r="B28" s="6"/>
      <c r="C28" s="7"/>
      <c r="D28" s="8" t="s">
        <v>14</v>
      </c>
      <c r="E28" s="7"/>
      <c r="F28" s="7"/>
      <c r="G28" s="7"/>
      <c r="H28" s="310"/>
      <c r="I28" s="310"/>
      <c r="J28" s="310"/>
      <c r="K28" s="310"/>
      <c r="L28" s="310"/>
      <c r="M28" s="310"/>
      <c r="N28" s="310"/>
      <c r="O28" s="8" t="s">
        <v>17</v>
      </c>
      <c r="P28" s="354"/>
      <c r="Q28" s="354"/>
      <c r="R28" s="354"/>
      <c r="S28" s="354"/>
      <c r="T28" s="9"/>
    </row>
    <row r="29" spans="2:20" ht="6.75" customHeight="1">
      <c r="B29" s="6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S29" s="7"/>
      <c r="T29" s="9"/>
    </row>
    <row r="30" spans="2:20" ht="18" customHeight="1">
      <c r="B30" s="6"/>
      <c r="C30" s="7"/>
      <c r="D30" s="8" t="s">
        <v>15</v>
      </c>
      <c r="E30" s="7"/>
      <c r="F30" s="7"/>
      <c r="G30" s="7"/>
      <c r="H30" s="7"/>
      <c r="I30" s="8" t="s">
        <v>154</v>
      </c>
      <c r="L30" s="7"/>
      <c r="M30" s="8" t="s">
        <v>156</v>
      </c>
      <c r="N30" s="7"/>
      <c r="O30" s="8"/>
      <c r="S30" s="7"/>
      <c r="T30" s="9"/>
    </row>
    <row r="31" spans="2:20" ht="18" customHeight="1">
      <c r="B31" s="6"/>
      <c r="C31" s="7"/>
      <c r="D31" s="8"/>
      <c r="E31" s="7"/>
      <c r="F31" s="7"/>
      <c r="G31" s="7"/>
      <c r="I31" s="8" t="s">
        <v>155</v>
      </c>
      <c r="M31" s="8" t="s">
        <v>157</v>
      </c>
      <c r="N31" s="310"/>
      <c r="O31" s="310"/>
      <c r="P31" s="310"/>
      <c r="Q31" s="310"/>
      <c r="R31" s="310"/>
      <c r="S31" s="310"/>
      <c r="T31" s="9"/>
    </row>
    <row r="32" spans="2:20" ht="6.75" customHeight="1">
      <c r="B32" s="6"/>
      <c r="C32" s="7"/>
      <c r="D32" s="7"/>
      <c r="E32" s="7"/>
      <c r="F32" s="7"/>
      <c r="G32" s="7"/>
      <c r="H32" s="7"/>
      <c r="I32" s="7"/>
      <c r="J32" s="7"/>
      <c r="K32" s="7"/>
      <c r="L32" s="7"/>
      <c r="P32" s="7"/>
      <c r="Q32" s="7"/>
      <c r="R32" s="7"/>
      <c r="S32" s="7"/>
      <c r="T32" s="9"/>
    </row>
    <row r="33" spans="2:20" ht="23.25" customHeight="1">
      <c r="B33" s="6"/>
      <c r="D33" s="8" t="s">
        <v>159</v>
      </c>
      <c r="H33" s="8"/>
      <c r="I33" s="344"/>
      <c r="J33" s="344"/>
      <c r="M33" s="7"/>
      <c r="O33" s="83" t="s">
        <v>158</v>
      </c>
      <c r="P33" s="344"/>
      <c r="Q33" s="344"/>
      <c r="R33" s="84"/>
      <c r="S33" s="84"/>
      <c r="T33" s="9"/>
    </row>
    <row r="34" spans="2:20" ht="23.25" customHeight="1">
      <c r="B34" s="6"/>
      <c r="C34" s="7"/>
      <c r="D34" s="8" t="s">
        <v>160</v>
      </c>
      <c r="E34" s="7"/>
      <c r="F34" s="7"/>
      <c r="G34" s="7"/>
      <c r="H34" s="7"/>
      <c r="I34" s="310"/>
      <c r="J34" s="310"/>
      <c r="K34" s="310"/>
      <c r="L34" s="310"/>
      <c r="M34" s="310"/>
      <c r="N34" s="310"/>
      <c r="O34" s="310"/>
      <c r="P34" s="310"/>
      <c r="Q34" s="310"/>
      <c r="R34" s="310"/>
      <c r="S34" s="310"/>
      <c r="T34" s="9"/>
    </row>
    <row r="35" spans="2:20" ht="23.25" customHeight="1">
      <c r="B35" s="6"/>
      <c r="C35" s="7"/>
      <c r="D35" s="8" t="s">
        <v>161</v>
      </c>
      <c r="E35" s="7"/>
      <c r="F35" s="310"/>
      <c r="G35" s="310"/>
      <c r="H35" s="310"/>
      <c r="I35" s="310"/>
      <c r="J35" s="310"/>
      <c r="K35" s="310"/>
      <c r="L35" s="7"/>
      <c r="M35" s="83" t="s">
        <v>146</v>
      </c>
      <c r="N35" s="380"/>
      <c r="O35" s="380"/>
      <c r="P35" s="380"/>
      <c r="Q35" s="380"/>
      <c r="R35" s="380"/>
      <c r="S35" s="380"/>
      <c r="T35" s="9"/>
    </row>
    <row r="36" spans="2:20" ht="23.25" customHeight="1">
      <c r="B36" s="6"/>
      <c r="C36" s="7"/>
      <c r="D36" s="8" t="s">
        <v>242</v>
      </c>
      <c r="E36" s="137"/>
      <c r="F36" s="137"/>
      <c r="G36" s="137"/>
      <c r="H36" s="137"/>
      <c r="I36" s="244" t="s">
        <v>239</v>
      </c>
      <c r="J36" s="311"/>
      <c r="K36" s="311"/>
      <c r="L36" s="311"/>
      <c r="M36" s="244" t="s">
        <v>240</v>
      </c>
      <c r="N36" s="312"/>
      <c r="O36" s="312"/>
      <c r="P36" s="312"/>
      <c r="R36" s="244" t="s">
        <v>241</v>
      </c>
      <c r="S36" s="246"/>
      <c r="T36" s="9"/>
    </row>
    <row r="37" spans="2:20" ht="23.25" customHeight="1">
      <c r="B37" s="6"/>
      <c r="C37" s="7"/>
      <c r="D37" s="8" t="s">
        <v>162</v>
      </c>
      <c r="E37" s="7"/>
      <c r="F37" s="7"/>
      <c r="G37" s="7"/>
      <c r="H37" s="7"/>
      <c r="I37" s="310"/>
      <c r="J37" s="310"/>
      <c r="K37" s="310"/>
      <c r="L37" s="310"/>
      <c r="M37" s="310"/>
      <c r="N37" s="310"/>
      <c r="O37" s="310"/>
      <c r="P37" s="310"/>
      <c r="Q37" s="310"/>
      <c r="R37" s="310"/>
      <c r="S37" s="310"/>
      <c r="T37" s="9"/>
    </row>
    <row r="38" spans="2:20" ht="12.75">
      <c r="B38" s="10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2"/>
    </row>
    <row r="39" ht="7.5" customHeight="1"/>
    <row r="40" ht="16.5">
      <c r="B40" s="5" t="s">
        <v>208</v>
      </c>
    </row>
    <row r="41" ht="3.75" customHeight="1"/>
    <row r="42" spans="2:20" s="85" customFormat="1" ht="24" customHeight="1">
      <c r="B42" s="368" t="s">
        <v>16</v>
      </c>
      <c r="C42" s="369"/>
      <c r="D42" s="369"/>
      <c r="E42" s="369"/>
      <c r="F42" s="369"/>
      <c r="G42" s="369"/>
      <c r="H42" s="369"/>
      <c r="I42" s="370"/>
      <c r="J42" s="367" t="s">
        <v>152</v>
      </c>
      <c r="K42" s="367"/>
      <c r="L42" s="371" t="s">
        <v>6</v>
      </c>
      <c r="M42" s="372"/>
      <c r="N42" s="372"/>
      <c r="O42" s="373"/>
      <c r="P42" s="371" t="s">
        <v>153</v>
      </c>
      <c r="Q42" s="372"/>
      <c r="R42" s="372"/>
      <c r="S42" s="372"/>
      <c r="T42" s="373"/>
    </row>
    <row r="43" spans="2:20" ht="27" customHeight="1">
      <c r="B43" s="361"/>
      <c r="C43" s="361"/>
      <c r="D43" s="361"/>
      <c r="E43" s="361"/>
      <c r="F43" s="361"/>
      <c r="G43" s="361"/>
      <c r="H43" s="361"/>
      <c r="I43" s="362"/>
      <c r="J43" s="356"/>
      <c r="K43" s="356"/>
      <c r="L43" s="374"/>
      <c r="M43" s="375"/>
      <c r="N43" s="375"/>
      <c r="O43" s="376"/>
      <c r="P43" s="377"/>
      <c r="Q43" s="378"/>
      <c r="R43" s="378"/>
      <c r="S43" s="378"/>
      <c r="T43" s="379"/>
    </row>
    <row r="44" spans="2:20" ht="27" customHeight="1">
      <c r="B44" s="363"/>
      <c r="C44" s="363"/>
      <c r="D44" s="363"/>
      <c r="E44" s="363"/>
      <c r="F44" s="363"/>
      <c r="G44" s="363"/>
      <c r="H44" s="363"/>
      <c r="I44" s="364"/>
      <c r="J44" s="355"/>
      <c r="K44" s="355"/>
      <c r="L44" s="348"/>
      <c r="M44" s="349"/>
      <c r="N44" s="349"/>
      <c r="O44" s="350"/>
      <c r="P44" s="348"/>
      <c r="Q44" s="349"/>
      <c r="R44" s="349"/>
      <c r="S44" s="349"/>
      <c r="T44" s="350"/>
    </row>
    <row r="45" spans="2:20" ht="27" customHeight="1">
      <c r="B45" s="363"/>
      <c r="C45" s="363"/>
      <c r="D45" s="363"/>
      <c r="E45" s="363"/>
      <c r="F45" s="363"/>
      <c r="G45" s="363"/>
      <c r="H45" s="363"/>
      <c r="I45" s="364"/>
      <c r="J45" s="355"/>
      <c r="K45" s="355"/>
      <c r="L45" s="348"/>
      <c r="M45" s="349"/>
      <c r="N45" s="349"/>
      <c r="O45" s="350"/>
      <c r="P45" s="348"/>
      <c r="Q45" s="349"/>
      <c r="R45" s="349"/>
      <c r="S45" s="349"/>
      <c r="T45" s="350"/>
    </row>
    <row r="46" spans="2:20" ht="27" customHeight="1">
      <c r="B46" s="363"/>
      <c r="C46" s="363"/>
      <c r="D46" s="363"/>
      <c r="E46" s="363"/>
      <c r="F46" s="363"/>
      <c r="G46" s="363"/>
      <c r="H46" s="363"/>
      <c r="I46" s="364"/>
      <c r="J46" s="355"/>
      <c r="K46" s="355"/>
      <c r="L46" s="348"/>
      <c r="M46" s="349"/>
      <c r="N46" s="349"/>
      <c r="O46" s="350"/>
      <c r="P46" s="348"/>
      <c r="Q46" s="349"/>
      <c r="R46" s="349"/>
      <c r="S46" s="349"/>
      <c r="T46" s="350"/>
    </row>
    <row r="47" spans="2:20" ht="27" customHeight="1">
      <c r="B47" s="363"/>
      <c r="C47" s="363"/>
      <c r="D47" s="363"/>
      <c r="E47" s="363"/>
      <c r="F47" s="363"/>
      <c r="G47" s="363"/>
      <c r="H47" s="363"/>
      <c r="I47" s="364"/>
      <c r="J47" s="355"/>
      <c r="K47" s="355"/>
      <c r="L47" s="348"/>
      <c r="M47" s="349"/>
      <c r="N47" s="349"/>
      <c r="O47" s="350"/>
      <c r="P47" s="348"/>
      <c r="Q47" s="349"/>
      <c r="R47" s="349"/>
      <c r="S47" s="349"/>
      <c r="T47" s="350"/>
    </row>
    <row r="48" spans="2:20" ht="27" customHeight="1">
      <c r="B48" s="365"/>
      <c r="C48" s="365"/>
      <c r="D48" s="365"/>
      <c r="E48" s="365"/>
      <c r="F48" s="365"/>
      <c r="G48" s="365"/>
      <c r="H48" s="365"/>
      <c r="I48" s="366"/>
      <c r="J48" s="381"/>
      <c r="K48" s="381"/>
      <c r="L48" s="351"/>
      <c r="M48" s="352"/>
      <c r="N48" s="352"/>
      <c r="O48" s="353"/>
      <c r="P48" s="351"/>
      <c r="Q48" s="352"/>
      <c r="R48" s="352"/>
      <c r="S48" s="352"/>
      <c r="T48" s="353"/>
    </row>
    <row r="49" spans="2:20" ht="18.75" customHeight="1">
      <c r="B49" s="358" t="s">
        <v>163</v>
      </c>
      <c r="C49" s="359"/>
      <c r="D49" s="359"/>
      <c r="E49" s="359"/>
      <c r="F49" s="359"/>
      <c r="G49" s="359"/>
      <c r="H49" s="359"/>
      <c r="I49" s="360"/>
      <c r="J49" s="357">
        <f>+SUM(J43:K48)</f>
        <v>0</v>
      </c>
      <c r="K49" s="357"/>
      <c r="L49" s="346">
        <f>+IF(J49&gt;100%," &lt; Corrigir os valores","")</f>
      </c>
      <c r="M49" s="347"/>
      <c r="N49" s="347"/>
      <c r="O49" s="345"/>
      <c r="P49" s="345"/>
      <c r="Q49" s="345"/>
      <c r="R49" s="345"/>
      <c r="S49" s="345"/>
      <c r="T49" s="345"/>
    </row>
    <row r="50" spans="2:20" ht="6" customHeight="1">
      <c r="B50" s="133"/>
      <c r="C50" s="133"/>
      <c r="D50" s="133"/>
      <c r="E50" s="133"/>
      <c r="F50" s="133"/>
      <c r="G50" s="133"/>
      <c r="H50" s="133"/>
      <c r="I50" s="133"/>
      <c r="J50" s="134"/>
      <c r="K50" s="134"/>
      <c r="L50" s="135"/>
      <c r="M50" s="135"/>
      <c r="N50" s="135"/>
      <c r="O50" s="136"/>
      <c r="P50" s="136"/>
      <c r="Q50" s="136"/>
      <c r="R50" s="136"/>
      <c r="S50" s="136"/>
      <c r="T50" s="136"/>
    </row>
    <row r="51" spans="2:20" ht="25.5" customHeight="1">
      <c r="B51" s="81" t="str">
        <f>+"Promotor : "&amp;'Página 1'!$C$37</f>
        <v>Promotor : </v>
      </c>
      <c r="C51" s="72"/>
      <c r="E51" s="72"/>
      <c r="F51" s="126"/>
      <c r="G51" s="133"/>
      <c r="H51" s="133"/>
      <c r="I51" s="133"/>
      <c r="J51" s="134"/>
      <c r="K51" s="134"/>
      <c r="L51" s="135"/>
      <c r="M51" s="135"/>
      <c r="N51" s="135"/>
      <c r="O51" s="136"/>
      <c r="P51" s="136"/>
      <c r="Q51" s="136"/>
      <c r="R51" s="136"/>
      <c r="S51" s="136"/>
      <c r="T51" s="136"/>
    </row>
    <row r="52" spans="4:16" ht="5.25" customHeight="1"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</row>
    <row r="53" spans="4:16" ht="12.75"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</row>
    <row r="54" spans="4:16" ht="12.75"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</row>
    <row r="55" spans="4:16" ht="12.75"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</row>
    <row r="56" spans="4:16" ht="12.75"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</row>
  </sheetData>
  <sheetProtection/>
  <mergeCells count="56">
    <mergeCell ref="L45:O45"/>
    <mergeCell ref="P44:T44"/>
    <mergeCell ref="P45:T45"/>
    <mergeCell ref="L47:O47"/>
    <mergeCell ref="P28:S28"/>
    <mergeCell ref="N35:S35"/>
    <mergeCell ref="J36:L36"/>
    <mergeCell ref="N36:P36"/>
    <mergeCell ref="J42:K42"/>
    <mergeCell ref="B42:I42"/>
    <mergeCell ref="J45:K45"/>
    <mergeCell ref="P46:T46"/>
    <mergeCell ref="L46:O46"/>
    <mergeCell ref="L42:O42"/>
    <mergeCell ref="L44:O44"/>
    <mergeCell ref="L43:O43"/>
    <mergeCell ref="P42:T42"/>
    <mergeCell ref="P43:T43"/>
    <mergeCell ref="B49:I49"/>
    <mergeCell ref="B43:I43"/>
    <mergeCell ref="B44:I44"/>
    <mergeCell ref="B47:I47"/>
    <mergeCell ref="B45:I45"/>
    <mergeCell ref="B48:I48"/>
    <mergeCell ref="B46:I46"/>
    <mergeCell ref="J47:K47"/>
    <mergeCell ref="J46:K46"/>
    <mergeCell ref="J43:K43"/>
    <mergeCell ref="J49:K49"/>
    <mergeCell ref="J44:K44"/>
    <mergeCell ref="J48:K48"/>
    <mergeCell ref="I37:S37"/>
    <mergeCell ref="I19:S19"/>
    <mergeCell ref="P13:S13"/>
    <mergeCell ref="I18:J18"/>
    <mergeCell ref="N16:S16"/>
    <mergeCell ref="N31:S31"/>
    <mergeCell ref="I33:J33"/>
    <mergeCell ref="I34:S34"/>
    <mergeCell ref="F35:K35"/>
    <mergeCell ref="F20:K20"/>
    <mergeCell ref="O49:T49"/>
    <mergeCell ref="L49:N49"/>
    <mergeCell ref="P47:T47"/>
    <mergeCell ref="P48:T48"/>
    <mergeCell ref="L48:O48"/>
    <mergeCell ref="D3:D5"/>
    <mergeCell ref="P18:Q18"/>
    <mergeCell ref="P33:Q33"/>
    <mergeCell ref="I22:S22"/>
    <mergeCell ref="H13:N13"/>
    <mergeCell ref="J21:L21"/>
    <mergeCell ref="N21:P21"/>
    <mergeCell ref="B8:T8"/>
    <mergeCell ref="N20:S20"/>
    <mergeCell ref="H28:N28"/>
  </mergeCells>
  <printOptions horizontalCentered="1"/>
  <pageMargins left="0.7874015748031497" right="0.5905511811023623" top="0.5905511811023623" bottom="0.3937007874015748" header="0" footer="0"/>
  <pageSetup fitToHeight="1" fitToWidth="1" horizontalDpi="600" verticalDpi="600" orientation="portrait" paperSize="9" scale="83" r:id="rId3"/>
  <headerFooter alignWithMargins="0">
    <oddFooter>&amp;R&amp;8&amp;A</oddFooter>
  </headerFooter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R62"/>
  <sheetViews>
    <sheetView showGridLines="0" showRowColHeaders="0" showZeros="0" showOutlineSymbols="0" zoomScale="115" zoomScaleNormal="115" zoomScaleSheetLayoutView="100" zoomScalePageLayoutView="0" workbookViewId="0" topLeftCell="A38">
      <selection activeCell="M59" sqref="M59"/>
    </sheetView>
  </sheetViews>
  <sheetFormatPr defaultColWidth="9.140625" defaultRowHeight="12.75"/>
  <cols>
    <col min="1" max="1" width="2.28125" style="20" customWidth="1"/>
    <col min="2" max="6" width="9.140625" style="20" customWidth="1"/>
    <col min="7" max="7" width="15.28125" style="20" customWidth="1"/>
    <col min="8" max="16384" width="9.140625" style="20" customWidth="1"/>
  </cols>
  <sheetData>
    <row r="2" spans="2:18" ht="12.75" customHeight="1"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</row>
    <row r="3" spans="2:18" ht="12.75" customHeight="1">
      <c r="B3" s="138"/>
      <c r="C3" s="330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</row>
    <row r="4" spans="2:18" ht="12.75" customHeight="1">
      <c r="B4" s="138"/>
      <c r="C4" s="330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</row>
    <row r="5" ht="12.75">
      <c r="C5" s="330"/>
    </row>
    <row r="7" spans="2:18" ht="21">
      <c r="B7" s="382">
        <f>+'Página 3'!B8</f>
        <v>0</v>
      </c>
      <c r="C7" s="382"/>
      <c r="D7" s="382"/>
      <c r="E7" s="382"/>
      <c r="F7" s="382"/>
      <c r="G7" s="382"/>
      <c r="H7" s="382"/>
      <c r="I7" s="382"/>
      <c r="J7" s="382"/>
      <c r="K7" s="382"/>
      <c r="L7" s="139"/>
      <c r="M7" s="139"/>
      <c r="N7" s="139"/>
      <c r="O7" s="139"/>
      <c r="P7" s="139"/>
      <c r="Q7" s="139"/>
      <c r="R7" s="139"/>
    </row>
    <row r="9" ht="16.5">
      <c r="B9" s="88" t="s">
        <v>209</v>
      </c>
    </row>
    <row r="10" ht="6" customHeight="1"/>
    <row r="11" spans="2:7" ht="16.5">
      <c r="B11" s="88" t="s">
        <v>18</v>
      </c>
      <c r="C11" s="89"/>
      <c r="D11" s="89"/>
      <c r="G11" s="90"/>
    </row>
    <row r="12" spans="2:11" ht="12.75" customHeight="1">
      <c r="B12" s="140"/>
      <c r="C12" s="141"/>
      <c r="D12" s="141"/>
      <c r="E12" s="141"/>
      <c r="F12" s="141"/>
      <c r="G12" s="141"/>
      <c r="H12" s="141"/>
      <c r="I12" s="141"/>
      <c r="J12" s="141"/>
      <c r="K12" s="141"/>
    </row>
    <row r="13" spans="2:11" ht="12.75" customHeight="1">
      <c r="B13" s="141"/>
      <c r="C13" s="141"/>
      <c r="D13" s="141"/>
      <c r="E13" s="141"/>
      <c r="F13" s="141"/>
      <c r="G13" s="141"/>
      <c r="H13" s="141"/>
      <c r="I13" s="141"/>
      <c r="J13" s="141"/>
      <c r="K13" s="141"/>
    </row>
    <row r="14" spans="2:11" ht="12.75" customHeight="1">
      <c r="B14" s="141"/>
      <c r="C14" s="141"/>
      <c r="D14" s="141"/>
      <c r="E14" s="141"/>
      <c r="F14" s="141"/>
      <c r="G14" s="141"/>
      <c r="H14" s="141"/>
      <c r="I14" s="141"/>
      <c r="J14" s="141"/>
      <c r="K14" s="141"/>
    </row>
    <row r="15" spans="2:11" ht="12.75" customHeight="1">
      <c r="B15" s="141"/>
      <c r="C15" s="141"/>
      <c r="D15" s="141"/>
      <c r="E15" s="141"/>
      <c r="F15" s="141"/>
      <c r="G15" s="141"/>
      <c r="H15" s="141"/>
      <c r="I15" s="141"/>
      <c r="J15" s="141"/>
      <c r="K15" s="141"/>
    </row>
    <row r="16" spans="2:11" ht="12.75" customHeight="1">
      <c r="B16" s="141"/>
      <c r="C16" s="141"/>
      <c r="D16" s="141"/>
      <c r="E16" s="141"/>
      <c r="F16" s="141"/>
      <c r="G16" s="141"/>
      <c r="H16" s="141"/>
      <c r="I16" s="141"/>
      <c r="J16" s="141"/>
      <c r="K16" s="141"/>
    </row>
    <row r="17" spans="2:11" ht="12.75" customHeight="1">
      <c r="B17" s="141"/>
      <c r="C17" s="141"/>
      <c r="D17" s="141"/>
      <c r="E17" s="141"/>
      <c r="F17" s="141"/>
      <c r="G17" s="141"/>
      <c r="H17" s="141"/>
      <c r="I17" s="141"/>
      <c r="J17" s="141"/>
      <c r="K17" s="141"/>
    </row>
    <row r="18" spans="2:11" ht="12.75" customHeight="1">
      <c r="B18" s="141"/>
      <c r="C18" s="141"/>
      <c r="D18" s="141"/>
      <c r="E18" s="141"/>
      <c r="F18" s="141"/>
      <c r="G18" s="141"/>
      <c r="H18" s="141"/>
      <c r="I18" s="141"/>
      <c r="J18" s="141"/>
      <c r="K18" s="141"/>
    </row>
    <row r="19" spans="2:11" ht="12.75" customHeight="1">
      <c r="B19" s="141"/>
      <c r="C19" s="141"/>
      <c r="D19" s="141"/>
      <c r="E19" s="141"/>
      <c r="F19" s="141"/>
      <c r="G19" s="141"/>
      <c r="H19" s="141"/>
      <c r="I19" s="141"/>
      <c r="J19" s="141"/>
      <c r="K19" s="141"/>
    </row>
    <row r="20" spans="2:11" ht="12.75" customHeight="1">
      <c r="B20" s="141"/>
      <c r="C20" s="141"/>
      <c r="D20" s="141"/>
      <c r="E20" s="141"/>
      <c r="F20" s="141"/>
      <c r="G20" s="141"/>
      <c r="H20" s="141"/>
      <c r="I20" s="141"/>
      <c r="J20" s="141"/>
      <c r="K20" s="141"/>
    </row>
    <row r="21" spans="2:11" ht="12.75" customHeight="1">
      <c r="B21" s="141"/>
      <c r="C21" s="141"/>
      <c r="D21" s="141"/>
      <c r="E21" s="141"/>
      <c r="F21" s="141"/>
      <c r="G21" s="141"/>
      <c r="H21" s="141"/>
      <c r="I21" s="141"/>
      <c r="J21" s="141"/>
      <c r="K21" s="141"/>
    </row>
    <row r="22" spans="2:11" ht="12.75" customHeight="1">
      <c r="B22" s="141"/>
      <c r="C22" s="141"/>
      <c r="D22" s="141"/>
      <c r="E22" s="141"/>
      <c r="F22" s="141"/>
      <c r="G22" s="141"/>
      <c r="H22" s="141"/>
      <c r="I22" s="141"/>
      <c r="J22" s="141"/>
      <c r="K22" s="141"/>
    </row>
    <row r="23" spans="2:11" ht="12.75" customHeight="1">
      <c r="B23" s="141"/>
      <c r="C23" s="141"/>
      <c r="D23" s="141"/>
      <c r="E23" s="141"/>
      <c r="F23" s="141"/>
      <c r="G23" s="141"/>
      <c r="H23" s="141"/>
      <c r="I23" s="141"/>
      <c r="J23" s="141"/>
      <c r="K23" s="141"/>
    </row>
    <row r="24" spans="2:11" ht="12.75" customHeight="1">
      <c r="B24" s="141"/>
      <c r="C24" s="141"/>
      <c r="D24" s="141"/>
      <c r="E24" s="141"/>
      <c r="F24" s="141"/>
      <c r="G24" s="141"/>
      <c r="H24" s="141"/>
      <c r="I24" s="141"/>
      <c r="J24" s="141"/>
      <c r="K24" s="141"/>
    </row>
    <row r="25" spans="2:11" ht="12.75" customHeight="1">
      <c r="B25" s="141"/>
      <c r="C25" s="141"/>
      <c r="D25" s="141"/>
      <c r="E25" s="141"/>
      <c r="F25" s="141"/>
      <c r="G25" s="141"/>
      <c r="H25" s="141"/>
      <c r="I25" s="141"/>
      <c r="J25" s="141"/>
      <c r="K25" s="141"/>
    </row>
    <row r="26" spans="2:11" ht="12.75" customHeight="1">
      <c r="B26" s="141"/>
      <c r="C26" s="141"/>
      <c r="D26" s="141"/>
      <c r="E26" s="141"/>
      <c r="F26" s="141"/>
      <c r="G26" s="141"/>
      <c r="H26" s="141"/>
      <c r="I26" s="141"/>
      <c r="J26" s="141"/>
      <c r="K26" s="141"/>
    </row>
    <row r="27" spans="2:11" ht="12.75" customHeight="1">
      <c r="B27" s="141"/>
      <c r="C27" s="141"/>
      <c r="D27" s="141"/>
      <c r="E27" s="141"/>
      <c r="F27" s="141"/>
      <c r="G27" s="141"/>
      <c r="H27" s="141"/>
      <c r="I27" s="141"/>
      <c r="J27" s="141"/>
      <c r="K27" s="141"/>
    </row>
    <row r="28" spans="2:11" ht="12.75" customHeight="1">
      <c r="B28" s="141"/>
      <c r="C28" s="141"/>
      <c r="D28" s="141"/>
      <c r="E28" s="141"/>
      <c r="F28" s="141"/>
      <c r="G28" s="141"/>
      <c r="H28" s="141"/>
      <c r="I28" s="141"/>
      <c r="J28" s="141"/>
      <c r="K28" s="141"/>
    </row>
    <row r="29" spans="2:11" ht="12.75" customHeight="1">
      <c r="B29" s="141"/>
      <c r="C29" s="141"/>
      <c r="D29" s="141"/>
      <c r="E29" s="141"/>
      <c r="F29" s="141"/>
      <c r="G29" s="141"/>
      <c r="H29" s="141"/>
      <c r="I29" s="141"/>
      <c r="J29" s="141"/>
      <c r="K29" s="141"/>
    </row>
    <row r="30" spans="2:11" ht="12.75" customHeight="1">
      <c r="B30" s="141"/>
      <c r="C30" s="141"/>
      <c r="D30" s="141"/>
      <c r="E30" s="141"/>
      <c r="F30" s="141"/>
      <c r="G30" s="141"/>
      <c r="H30" s="141"/>
      <c r="I30" s="141"/>
      <c r="J30" s="141"/>
      <c r="K30" s="141"/>
    </row>
    <row r="31" spans="2:11" ht="12.75" customHeight="1">
      <c r="B31" s="141"/>
      <c r="C31" s="141"/>
      <c r="D31" s="141"/>
      <c r="E31" s="141"/>
      <c r="F31" s="141"/>
      <c r="G31" s="141"/>
      <c r="H31" s="141"/>
      <c r="I31" s="141"/>
      <c r="J31" s="141"/>
      <c r="K31" s="141"/>
    </row>
    <row r="32" spans="2:11" ht="12.75" customHeight="1">
      <c r="B32" s="141"/>
      <c r="C32" s="141"/>
      <c r="D32" s="141"/>
      <c r="E32" s="141"/>
      <c r="F32" s="141"/>
      <c r="G32" s="141"/>
      <c r="H32" s="141"/>
      <c r="I32" s="141"/>
      <c r="J32" s="141"/>
      <c r="K32" s="141"/>
    </row>
    <row r="33" spans="2:11" ht="12.75" customHeight="1">
      <c r="B33" s="141"/>
      <c r="C33" s="141"/>
      <c r="D33" s="141"/>
      <c r="E33" s="141"/>
      <c r="F33" s="141"/>
      <c r="G33" s="141"/>
      <c r="H33" s="141"/>
      <c r="I33" s="141"/>
      <c r="J33" s="141"/>
      <c r="K33" s="141"/>
    </row>
    <row r="34" spans="2:11" ht="12.75"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2:11" ht="12.75">
      <c r="B35" s="19"/>
      <c r="C35" s="19"/>
      <c r="D35" s="19"/>
      <c r="E35" s="19"/>
      <c r="F35" s="19"/>
      <c r="G35" s="19"/>
      <c r="H35" s="19"/>
      <c r="I35" s="19"/>
      <c r="J35" s="19"/>
      <c r="K35" s="19"/>
    </row>
    <row r="36" ht="16.5">
      <c r="B36" s="88" t="s">
        <v>19</v>
      </c>
    </row>
    <row r="37" spans="2:11" ht="12.75" customHeight="1">
      <c r="B37" s="141"/>
      <c r="C37" s="141"/>
      <c r="D37" s="141"/>
      <c r="E37" s="141"/>
      <c r="F37" s="141"/>
      <c r="G37" s="141"/>
      <c r="H37" s="141"/>
      <c r="I37" s="141"/>
      <c r="J37" s="141"/>
      <c r="K37" s="141"/>
    </row>
    <row r="38" spans="2:11" ht="12.75" customHeight="1">
      <c r="B38" s="141"/>
      <c r="C38" s="141"/>
      <c r="D38" s="141"/>
      <c r="E38" s="141"/>
      <c r="F38" s="141"/>
      <c r="G38" s="141"/>
      <c r="H38" s="141"/>
      <c r="I38" s="141"/>
      <c r="J38" s="141"/>
      <c r="K38" s="141"/>
    </row>
    <row r="39" spans="2:11" ht="12.75" customHeight="1">
      <c r="B39" s="141"/>
      <c r="C39" s="141"/>
      <c r="D39" s="141"/>
      <c r="E39" s="141"/>
      <c r="F39" s="141"/>
      <c r="G39" s="141"/>
      <c r="H39" s="141"/>
      <c r="I39" s="141"/>
      <c r="J39" s="141"/>
      <c r="K39" s="141"/>
    </row>
    <row r="40" spans="2:11" ht="12.75" customHeight="1">
      <c r="B40" s="141"/>
      <c r="C40" s="141"/>
      <c r="D40" s="141"/>
      <c r="E40" s="141"/>
      <c r="F40" s="141"/>
      <c r="G40" s="141"/>
      <c r="H40" s="141"/>
      <c r="I40" s="141"/>
      <c r="J40" s="141"/>
      <c r="K40" s="141"/>
    </row>
    <row r="41" spans="2:11" ht="12.75" customHeight="1">
      <c r="B41" s="141"/>
      <c r="C41" s="141"/>
      <c r="D41" s="141"/>
      <c r="E41" s="141"/>
      <c r="F41" s="141"/>
      <c r="G41" s="141"/>
      <c r="H41" s="141"/>
      <c r="I41" s="141"/>
      <c r="J41" s="141"/>
      <c r="K41" s="141"/>
    </row>
    <row r="42" spans="2:11" ht="12.75" customHeight="1">
      <c r="B42" s="141"/>
      <c r="C42" s="141"/>
      <c r="D42" s="141"/>
      <c r="E42" s="141"/>
      <c r="F42" s="141"/>
      <c r="G42" s="141"/>
      <c r="H42" s="141"/>
      <c r="I42" s="141"/>
      <c r="J42" s="141"/>
      <c r="K42" s="141"/>
    </row>
    <row r="43" spans="2:11" ht="12.75" customHeight="1">
      <c r="B43" s="141"/>
      <c r="C43" s="141"/>
      <c r="D43" s="141"/>
      <c r="E43" s="141"/>
      <c r="F43" s="141"/>
      <c r="G43" s="141"/>
      <c r="H43" s="141"/>
      <c r="I43" s="141"/>
      <c r="J43" s="141"/>
      <c r="K43" s="141"/>
    </row>
    <row r="44" spans="2:11" ht="12.75" customHeight="1">
      <c r="B44" s="141"/>
      <c r="C44" s="141"/>
      <c r="D44" s="141"/>
      <c r="E44" s="141"/>
      <c r="F44" s="141"/>
      <c r="G44" s="141"/>
      <c r="H44" s="141"/>
      <c r="I44" s="141"/>
      <c r="J44" s="141"/>
      <c r="K44" s="141"/>
    </row>
    <row r="45" spans="2:11" ht="12.75" customHeight="1">
      <c r="B45" s="141"/>
      <c r="C45" s="141"/>
      <c r="D45" s="141"/>
      <c r="E45" s="141"/>
      <c r="F45" s="141"/>
      <c r="G45" s="141"/>
      <c r="H45" s="141"/>
      <c r="I45" s="141"/>
      <c r="J45" s="141"/>
      <c r="K45" s="141"/>
    </row>
    <row r="46" spans="2:11" ht="12.75" customHeight="1">
      <c r="B46" s="141"/>
      <c r="C46" s="141"/>
      <c r="D46" s="141"/>
      <c r="E46" s="141"/>
      <c r="F46" s="141"/>
      <c r="G46" s="141"/>
      <c r="H46" s="141"/>
      <c r="I46" s="141"/>
      <c r="J46" s="141"/>
      <c r="K46" s="141"/>
    </row>
    <row r="47" spans="2:11" ht="12.75" customHeight="1">
      <c r="B47" s="141"/>
      <c r="C47" s="141"/>
      <c r="D47" s="141"/>
      <c r="E47" s="141"/>
      <c r="F47" s="141"/>
      <c r="G47" s="141"/>
      <c r="H47" s="141"/>
      <c r="I47" s="141"/>
      <c r="J47" s="141"/>
      <c r="K47" s="141"/>
    </row>
    <row r="48" spans="2:11" ht="12.75" customHeight="1">
      <c r="B48" s="141"/>
      <c r="C48" s="141"/>
      <c r="D48" s="141"/>
      <c r="E48" s="141"/>
      <c r="F48" s="141"/>
      <c r="G48" s="141"/>
      <c r="H48" s="141"/>
      <c r="I48" s="141"/>
      <c r="J48" s="141"/>
      <c r="K48" s="141"/>
    </row>
    <row r="49" spans="2:11" ht="12.75" customHeight="1">
      <c r="B49" s="141"/>
      <c r="C49" s="141"/>
      <c r="D49" s="141"/>
      <c r="E49" s="141"/>
      <c r="F49" s="141"/>
      <c r="G49" s="141"/>
      <c r="H49" s="141"/>
      <c r="I49" s="141"/>
      <c r="J49" s="141"/>
      <c r="K49" s="141"/>
    </row>
    <row r="50" spans="2:11" ht="12.75" customHeight="1">
      <c r="B50" s="141"/>
      <c r="C50" s="141"/>
      <c r="D50" s="141"/>
      <c r="E50" s="141"/>
      <c r="F50" s="141"/>
      <c r="G50" s="141"/>
      <c r="H50" s="141"/>
      <c r="I50" s="141"/>
      <c r="J50" s="141"/>
      <c r="K50" s="141"/>
    </row>
    <row r="51" spans="2:11" ht="8.25" customHeight="1">
      <c r="B51" s="141"/>
      <c r="C51" s="141"/>
      <c r="D51" s="141"/>
      <c r="E51" s="141"/>
      <c r="F51" s="141"/>
      <c r="G51" s="141"/>
      <c r="H51" s="141"/>
      <c r="I51" s="141"/>
      <c r="J51" s="141"/>
      <c r="K51" s="141"/>
    </row>
    <row r="52" spans="2:11" ht="12.75" customHeight="1">
      <c r="B52" s="141"/>
      <c r="C52" s="141"/>
      <c r="D52" s="141"/>
      <c r="E52" s="141"/>
      <c r="F52" s="141"/>
      <c r="G52" s="141"/>
      <c r="H52" s="141"/>
      <c r="I52" s="141"/>
      <c r="J52" s="141"/>
      <c r="K52" s="141"/>
    </row>
    <row r="53" spans="2:11" ht="12.75" customHeight="1">
      <c r="B53" s="141"/>
      <c r="C53" s="141"/>
      <c r="D53" s="141"/>
      <c r="E53" s="141"/>
      <c r="F53" s="141"/>
      <c r="G53" s="141"/>
      <c r="H53" s="141"/>
      <c r="I53" s="141"/>
      <c r="J53" s="141"/>
      <c r="K53" s="141"/>
    </row>
    <row r="54" spans="2:11" ht="12.75" customHeight="1">
      <c r="B54" s="141"/>
      <c r="C54" s="141"/>
      <c r="D54" s="141"/>
      <c r="E54" s="141"/>
      <c r="F54" s="141"/>
      <c r="G54" s="141"/>
      <c r="H54" s="141"/>
      <c r="I54" s="141"/>
      <c r="J54" s="141"/>
      <c r="K54" s="141"/>
    </row>
    <row r="55" spans="2:11" ht="12.75" customHeight="1">
      <c r="B55" s="141"/>
      <c r="C55" s="141"/>
      <c r="D55" s="141"/>
      <c r="E55" s="141"/>
      <c r="F55" s="141"/>
      <c r="G55" s="141"/>
      <c r="H55" s="141"/>
      <c r="I55" s="141"/>
      <c r="J55" s="141"/>
      <c r="K55" s="141"/>
    </row>
    <row r="56" spans="2:11" ht="12.75" customHeight="1">
      <c r="B56" s="141"/>
      <c r="C56" s="141"/>
      <c r="D56" s="141"/>
      <c r="E56" s="141"/>
      <c r="F56" s="141"/>
      <c r="G56" s="141"/>
      <c r="H56" s="141"/>
      <c r="I56" s="141"/>
      <c r="J56" s="141"/>
      <c r="K56" s="141"/>
    </row>
    <row r="57" spans="2:11" ht="12.75" customHeight="1">
      <c r="B57" s="141"/>
      <c r="C57" s="141"/>
      <c r="D57" s="141"/>
      <c r="E57" s="141"/>
      <c r="F57" s="141"/>
      <c r="G57" s="141"/>
      <c r="H57" s="141"/>
      <c r="I57" s="141"/>
      <c r="J57" s="141"/>
      <c r="K57" s="141"/>
    </row>
    <row r="58" spans="2:11" ht="12.75" customHeight="1">
      <c r="B58" s="141"/>
      <c r="C58" s="141"/>
      <c r="D58" s="141"/>
      <c r="E58" s="141"/>
      <c r="F58" s="141"/>
      <c r="G58" s="141"/>
      <c r="H58" s="141"/>
      <c r="I58" s="141"/>
      <c r="J58" s="141"/>
      <c r="K58" s="141"/>
    </row>
    <row r="59" spans="2:11" ht="12.75">
      <c r="B59" s="21"/>
      <c r="C59" s="21"/>
      <c r="D59" s="21"/>
      <c r="E59" s="21"/>
      <c r="F59" s="21"/>
      <c r="G59" s="21"/>
      <c r="H59" s="21"/>
      <c r="I59" s="21"/>
      <c r="J59" s="21"/>
      <c r="K59" s="21"/>
    </row>
    <row r="60" spans="2:11" ht="5.25" customHeight="1">
      <c r="B60" s="21"/>
      <c r="C60" s="21"/>
      <c r="D60" s="21"/>
      <c r="E60" s="21"/>
      <c r="F60" s="21"/>
      <c r="G60" s="21"/>
      <c r="H60" s="21"/>
      <c r="I60" s="21"/>
      <c r="J60" s="21"/>
      <c r="K60" s="21"/>
    </row>
    <row r="61" spans="2:11" ht="12.75" customHeight="1">
      <c r="B61" s="81" t="str">
        <f>+"Promotor : "&amp;'Página 1'!$C$37</f>
        <v>Promotor : </v>
      </c>
      <c r="C61" s="21"/>
      <c r="D61" s="21"/>
      <c r="E61" s="21"/>
      <c r="F61" s="21"/>
      <c r="G61" s="21"/>
      <c r="H61" s="21"/>
      <c r="I61" s="21"/>
      <c r="J61" s="21"/>
      <c r="K61" s="21"/>
    </row>
    <row r="62" spans="2:11" ht="12.75">
      <c r="B62" s="21"/>
      <c r="C62" s="21"/>
      <c r="D62" s="21"/>
      <c r="E62" s="21"/>
      <c r="F62" s="21"/>
      <c r="G62" s="21"/>
      <c r="H62" s="21"/>
      <c r="I62" s="21"/>
      <c r="J62" s="21"/>
      <c r="K62" s="21"/>
    </row>
    <row r="64" ht="12.75"/>
    <row r="65" ht="12.75"/>
    <row r="66" ht="12.75"/>
  </sheetData>
  <sheetProtection/>
  <mergeCells count="2">
    <mergeCell ref="B7:K7"/>
    <mergeCell ref="C3:C5"/>
  </mergeCells>
  <printOptions horizontalCentered="1"/>
  <pageMargins left="0.7874015748031497" right="0.5905511811023623" top="0.5905511811023623" bottom="0.3937007874015748" header="0" footer="0"/>
  <pageSetup fitToHeight="1" fitToWidth="1" horizontalDpi="600" verticalDpi="600" orientation="portrait" paperSize="9" scale="91" r:id="rId2"/>
  <headerFooter alignWithMargins="0">
    <oddFooter>&amp;R&amp;8&amp;A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65"/>
  <sheetViews>
    <sheetView showGridLines="0" showRowColHeaders="0" showZeros="0" showOutlineSymbols="0" zoomScale="115" zoomScaleNormal="115" zoomScaleSheetLayoutView="100" zoomScalePageLayoutView="0" workbookViewId="0" topLeftCell="A42">
      <selection activeCell="I65" sqref="I65"/>
    </sheetView>
  </sheetViews>
  <sheetFormatPr defaultColWidth="9.140625" defaultRowHeight="12.75"/>
  <cols>
    <col min="1" max="1" width="2.28125" style="20" customWidth="1"/>
    <col min="2" max="2" width="6.00390625" style="20" customWidth="1"/>
    <col min="3" max="5" width="9.140625" style="20" customWidth="1"/>
    <col min="6" max="6" width="23.28125" style="20" customWidth="1"/>
    <col min="7" max="7" width="13.421875" style="20" customWidth="1"/>
    <col min="8" max="16384" width="9.140625" style="20" customWidth="1"/>
  </cols>
  <sheetData>
    <row r="2" spans="2:11" ht="12.75" customHeight="1">
      <c r="B2" s="142"/>
      <c r="C2" s="142"/>
      <c r="D2" s="142"/>
      <c r="E2" s="142"/>
      <c r="F2" s="142"/>
      <c r="G2" s="142"/>
      <c r="H2" s="142"/>
      <c r="I2" s="142"/>
      <c r="J2" s="142"/>
      <c r="K2" s="142"/>
    </row>
    <row r="3" spans="2:11" ht="12.75" customHeight="1">
      <c r="B3" s="142"/>
      <c r="C3" s="330"/>
      <c r="D3" s="142"/>
      <c r="E3" s="142"/>
      <c r="F3" s="142"/>
      <c r="G3" s="142"/>
      <c r="H3" s="142"/>
      <c r="I3" s="142"/>
      <c r="J3" s="142"/>
      <c r="K3" s="142"/>
    </row>
    <row r="4" spans="2:11" ht="12.75" customHeight="1">
      <c r="B4" s="142"/>
      <c r="C4" s="330"/>
      <c r="D4" s="142"/>
      <c r="E4" s="142"/>
      <c r="F4" s="142"/>
      <c r="G4" s="142"/>
      <c r="H4" s="142"/>
      <c r="I4" s="142"/>
      <c r="J4" s="142"/>
      <c r="K4" s="142"/>
    </row>
    <row r="5" ht="12.75">
      <c r="C5" s="330"/>
    </row>
    <row r="7" spans="2:11" ht="23.25" customHeight="1">
      <c r="B7" s="382">
        <f>+'Página 4'!B7</f>
        <v>0</v>
      </c>
      <c r="C7" s="382"/>
      <c r="D7" s="382"/>
      <c r="E7" s="382"/>
      <c r="F7" s="382"/>
      <c r="G7" s="382"/>
      <c r="H7" s="382"/>
      <c r="I7" s="382"/>
      <c r="J7" s="382"/>
      <c r="K7" s="382"/>
    </row>
    <row r="9" ht="16.5">
      <c r="B9" s="88" t="s">
        <v>164</v>
      </c>
    </row>
    <row r="10" ht="10.5" customHeight="1">
      <c r="B10" s="92" t="s">
        <v>245</v>
      </c>
    </row>
    <row r="11" spans="2:11" ht="14.25" customHeight="1">
      <c r="B11" s="143"/>
      <c r="C11" s="143"/>
      <c r="D11" s="143"/>
      <c r="E11" s="143"/>
      <c r="F11" s="143"/>
      <c r="G11" s="143"/>
      <c r="H11" s="143"/>
      <c r="I11" s="143"/>
      <c r="J11" s="143"/>
      <c r="K11" s="143"/>
    </row>
    <row r="12" spans="2:11" ht="14.25" customHeight="1">
      <c r="B12" s="143"/>
      <c r="C12" s="143"/>
      <c r="D12" s="143"/>
      <c r="E12" s="143"/>
      <c r="F12" s="143"/>
      <c r="G12" s="143"/>
      <c r="H12" s="143"/>
      <c r="I12" s="143"/>
      <c r="J12" s="143"/>
      <c r="K12" s="143"/>
    </row>
    <row r="13" spans="2:11" ht="14.25" customHeight="1">
      <c r="B13" s="143"/>
      <c r="C13" s="143"/>
      <c r="D13" s="143"/>
      <c r="E13" s="143"/>
      <c r="F13" s="143"/>
      <c r="G13" s="143"/>
      <c r="H13" s="143"/>
      <c r="I13" s="143"/>
      <c r="J13" s="143"/>
      <c r="K13" s="143"/>
    </row>
    <row r="14" spans="2:11" ht="14.25" customHeight="1">
      <c r="B14" s="143"/>
      <c r="C14" s="143"/>
      <c r="D14" s="143"/>
      <c r="E14" s="143"/>
      <c r="F14" s="143"/>
      <c r="G14" s="143"/>
      <c r="H14" s="143"/>
      <c r="I14" s="143"/>
      <c r="J14" s="143"/>
      <c r="K14" s="143"/>
    </row>
    <row r="15" spans="2:11" ht="14.25" customHeight="1">
      <c r="B15" s="143"/>
      <c r="C15" s="143"/>
      <c r="D15" s="143"/>
      <c r="E15" s="143"/>
      <c r="F15" s="143"/>
      <c r="G15" s="143"/>
      <c r="H15" s="143"/>
      <c r="I15" s="143"/>
      <c r="J15" s="143"/>
      <c r="K15" s="143"/>
    </row>
    <row r="16" spans="2:11" ht="8.25" customHeight="1">
      <c r="B16" s="143"/>
      <c r="C16" s="143"/>
      <c r="D16" s="143"/>
      <c r="E16" s="143"/>
      <c r="F16" s="143"/>
      <c r="G16" s="143"/>
      <c r="H16" s="143"/>
      <c r="I16" s="143"/>
      <c r="J16" s="143"/>
      <c r="K16" s="143"/>
    </row>
    <row r="17" spans="2:11" ht="14.25" customHeight="1">
      <c r="B17" s="143"/>
      <c r="C17" s="143"/>
      <c r="D17" s="143"/>
      <c r="E17" s="143"/>
      <c r="F17" s="143"/>
      <c r="G17" s="143"/>
      <c r="H17" s="143"/>
      <c r="I17" s="143"/>
      <c r="J17" s="143"/>
      <c r="K17" s="143"/>
    </row>
    <row r="18" spans="2:11" ht="14.25" customHeight="1">
      <c r="B18" s="143"/>
      <c r="C18" s="143"/>
      <c r="D18" s="143"/>
      <c r="E18" s="143"/>
      <c r="F18" s="143"/>
      <c r="G18" s="143"/>
      <c r="H18" s="143"/>
      <c r="I18" s="143"/>
      <c r="J18" s="143"/>
      <c r="K18" s="143"/>
    </row>
    <row r="19" spans="2:11" ht="14.25" customHeight="1">
      <c r="B19" s="143"/>
      <c r="C19" s="143"/>
      <c r="D19" s="143"/>
      <c r="E19" s="143"/>
      <c r="F19" s="143"/>
      <c r="G19" s="143"/>
      <c r="H19" s="143"/>
      <c r="I19" s="143"/>
      <c r="J19" s="143"/>
      <c r="K19" s="143"/>
    </row>
    <row r="20" spans="2:11" ht="14.25" customHeight="1">
      <c r="B20" s="143"/>
      <c r="C20" s="143"/>
      <c r="D20" s="143"/>
      <c r="E20" s="143"/>
      <c r="F20" s="143"/>
      <c r="G20" s="143"/>
      <c r="H20" s="143"/>
      <c r="I20" s="143"/>
      <c r="J20" s="143"/>
      <c r="K20" s="143"/>
    </row>
    <row r="21" spans="2:11" ht="14.25" customHeight="1">
      <c r="B21" s="143"/>
      <c r="C21" s="143"/>
      <c r="D21" s="143"/>
      <c r="E21" s="143"/>
      <c r="F21" s="143"/>
      <c r="G21" s="143"/>
      <c r="H21" s="143"/>
      <c r="I21" s="143"/>
      <c r="J21" s="143"/>
      <c r="K21" s="143"/>
    </row>
    <row r="22" spans="2:11" ht="12.75" customHeight="1">
      <c r="B22" s="143"/>
      <c r="C22" s="143"/>
      <c r="D22" s="143"/>
      <c r="E22" s="143"/>
      <c r="F22" s="143"/>
      <c r="G22" s="143"/>
      <c r="H22" s="143"/>
      <c r="I22" s="143"/>
      <c r="J22" s="143"/>
      <c r="K22" s="143"/>
    </row>
    <row r="23" spans="2:11" ht="12.75" customHeight="1">
      <c r="B23" s="143"/>
      <c r="C23" s="143"/>
      <c r="D23" s="143"/>
      <c r="E23" s="143"/>
      <c r="F23" s="143"/>
      <c r="G23" s="143"/>
      <c r="H23" s="143"/>
      <c r="I23" s="143"/>
      <c r="J23" s="143"/>
      <c r="K23" s="143"/>
    </row>
    <row r="24" spans="2:11" ht="12.75" customHeight="1">
      <c r="B24" s="143"/>
      <c r="C24" s="143"/>
      <c r="D24" s="143"/>
      <c r="E24" s="143"/>
      <c r="F24" s="143"/>
      <c r="G24" s="143"/>
      <c r="H24" s="143"/>
      <c r="I24" s="143"/>
      <c r="J24" s="143"/>
      <c r="K24" s="143"/>
    </row>
    <row r="25" spans="2:11" ht="12.75" customHeight="1">
      <c r="B25" s="143"/>
      <c r="C25" s="143"/>
      <c r="D25" s="143"/>
      <c r="E25" s="143"/>
      <c r="F25" s="143"/>
      <c r="G25" s="143"/>
      <c r="H25" s="143"/>
      <c r="I25" s="143"/>
      <c r="J25" s="143"/>
      <c r="K25" s="143"/>
    </row>
    <row r="26" spans="2:11" ht="12.75" customHeight="1">
      <c r="B26" s="143"/>
      <c r="C26" s="143"/>
      <c r="D26" s="143"/>
      <c r="E26" s="143"/>
      <c r="F26" s="143"/>
      <c r="G26" s="143"/>
      <c r="H26" s="143"/>
      <c r="I26" s="143"/>
      <c r="J26" s="143"/>
      <c r="K26" s="143"/>
    </row>
    <row r="27" spans="2:11" ht="12.75" customHeight="1">
      <c r="B27" s="143"/>
      <c r="C27" s="143"/>
      <c r="D27" s="143"/>
      <c r="E27" s="143"/>
      <c r="F27" s="143"/>
      <c r="G27" s="143"/>
      <c r="H27" s="143"/>
      <c r="I27" s="143"/>
      <c r="J27" s="143"/>
      <c r="K27" s="143"/>
    </row>
    <row r="28" spans="2:11" ht="12.75" customHeight="1">
      <c r="B28" s="143"/>
      <c r="C28" s="143"/>
      <c r="D28" s="143"/>
      <c r="E28" s="143"/>
      <c r="F28" s="143"/>
      <c r="G28" s="143"/>
      <c r="H28" s="143"/>
      <c r="I28" s="143"/>
      <c r="J28" s="143"/>
      <c r="K28" s="143"/>
    </row>
    <row r="29" spans="2:11" ht="12.75" customHeight="1">
      <c r="B29" s="143"/>
      <c r="C29" s="143"/>
      <c r="D29" s="143"/>
      <c r="E29" s="143"/>
      <c r="F29" s="143"/>
      <c r="G29" s="143"/>
      <c r="H29" s="143"/>
      <c r="I29" s="143"/>
      <c r="J29" s="143"/>
      <c r="K29" s="143"/>
    </row>
    <row r="30" spans="2:11" ht="12.75" customHeight="1">
      <c r="B30" s="143"/>
      <c r="C30" s="143"/>
      <c r="D30" s="143"/>
      <c r="E30" s="143"/>
      <c r="F30" s="143"/>
      <c r="G30" s="143"/>
      <c r="H30" s="143"/>
      <c r="I30" s="143"/>
      <c r="J30" s="143"/>
      <c r="K30" s="143"/>
    </row>
    <row r="31" spans="2:11" ht="12.75" customHeight="1">
      <c r="B31" s="143"/>
      <c r="C31" s="143"/>
      <c r="D31" s="143"/>
      <c r="E31" s="143"/>
      <c r="F31" s="143"/>
      <c r="G31" s="143"/>
      <c r="H31" s="143"/>
      <c r="I31" s="143"/>
      <c r="J31" s="143"/>
      <c r="K31" s="143"/>
    </row>
    <row r="32" spans="2:11" ht="12.75" customHeight="1">
      <c r="B32" s="143"/>
      <c r="C32" s="143"/>
      <c r="D32" s="143"/>
      <c r="E32" s="143"/>
      <c r="F32" s="143"/>
      <c r="G32" s="143"/>
      <c r="H32" s="143"/>
      <c r="I32" s="143"/>
      <c r="J32" s="143"/>
      <c r="K32" s="143"/>
    </row>
    <row r="33" spans="2:11" ht="12.75" customHeight="1">
      <c r="B33" s="143"/>
      <c r="C33" s="143"/>
      <c r="D33" s="143"/>
      <c r="E33" s="143"/>
      <c r="F33" s="143"/>
      <c r="G33" s="143"/>
      <c r="H33" s="143"/>
      <c r="I33" s="143"/>
      <c r="J33" s="143"/>
      <c r="K33" s="143"/>
    </row>
    <row r="34" ht="16.5">
      <c r="B34" s="88" t="s">
        <v>167</v>
      </c>
    </row>
    <row r="35" spans="2:11" ht="13.5" customHeight="1">
      <c r="B35" s="143"/>
      <c r="C35" s="143"/>
      <c r="D35" s="143"/>
      <c r="E35" s="143"/>
      <c r="F35" s="143"/>
      <c r="G35" s="143"/>
      <c r="H35" s="143"/>
      <c r="I35" s="143"/>
      <c r="J35" s="143"/>
      <c r="K35" s="143"/>
    </row>
    <row r="36" spans="2:11" ht="13.5" customHeight="1">
      <c r="B36" s="143"/>
      <c r="C36" s="143"/>
      <c r="D36" s="143"/>
      <c r="E36" s="143"/>
      <c r="F36" s="143"/>
      <c r="G36" s="143"/>
      <c r="H36" s="143"/>
      <c r="I36" s="143"/>
      <c r="J36" s="143"/>
      <c r="K36" s="143"/>
    </row>
    <row r="37" spans="2:11" ht="13.5" customHeight="1">
      <c r="B37" s="143"/>
      <c r="C37" s="143"/>
      <c r="D37" s="143"/>
      <c r="E37" s="143"/>
      <c r="F37" s="143"/>
      <c r="G37" s="143"/>
      <c r="H37" s="143"/>
      <c r="I37" s="143"/>
      <c r="J37" s="143"/>
      <c r="K37" s="143"/>
    </row>
    <row r="38" spans="2:11" ht="13.5" customHeight="1">
      <c r="B38" s="143"/>
      <c r="C38" s="143"/>
      <c r="D38" s="143"/>
      <c r="E38" s="143"/>
      <c r="F38" s="143"/>
      <c r="G38" s="143"/>
      <c r="H38" s="143"/>
      <c r="I38" s="143"/>
      <c r="J38" s="143"/>
      <c r="K38" s="143"/>
    </row>
    <row r="39" spans="2:11" ht="13.5" customHeight="1">
      <c r="B39" s="143"/>
      <c r="C39" s="143"/>
      <c r="D39" s="143"/>
      <c r="E39" s="143"/>
      <c r="F39" s="143"/>
      <c r="G39" s="143"/>
      <c r="H39" s="143"/>
      <c r="I39" s="143"/>
      <c r="J39" s="143"/>
      <c r="K39" s="143"/>
    </row>
    <row r="40" spans="2:11" ht="13.5" customHeight="1">
      <c r="B40" s="143"/>
      <c r="C40" s="143"/>
      <c r="D40" s="143"/>
      <c r="E40" s="143"/>
      <c r="F40" s="143"/>
      <c r="G40" s="143"/>
      <c r="H40" s="143"/>
      <c r="I40" s="143"/>
      <c r="J40" s="143"/>
      <c r="K40" s="143"/>
    </row>
    <row r="41" spans="2:11" ht="13.5" customHeight="1">
      <c r="B41" s="143"/>
      <c r="C41" s="143"/>
      <c r="D41" s="143"/>
      <c r="E41" s="143"/>
      <c r="F41" s="143"/>
      <c r="G41" s="143"/>
      <c r="H41" s="143"/>
      <c r="I41" s="143"/>
      <c r="J41" s="143"/>
      <c r="K41" s="143"/>
    </row>
    <row r="42" spans="2:11" ht="13.5" customHeight="1">
      <c r="B42" s="143"/>
      <c r="C42" s="143"/>
      <c r="D42" s="143"/>
      <c r="E42" s="143"/>
      <c r="F42" s="143"/>
      <c r="G42" s="143"/>
      <c r="H42" s="143"/>
      <c r="I42" s="143"/>
      <c r="J42" s="143"/>
      <c r="K42" s="143"/>
    </row>
    <row r="43" spans="2:11" ht="13.5" customHeight="1">
      <c r="B43" s="143"/>
      <c r="C43" s="143"/>
      <c r="D43" s="143"/>
      <c r="E43" s="143"/>
      <c r="F43" s="143"/>
      <c r="G43" s="143"/>
      <c r="H43" s="143"/>
      <c r="I43" s="143"/>
      <c r="J43" s="143"/>
      <c r="K43" s="143"/>
    </row>
    <row r="44" spans="2:11" ht="13.5" customHeight="1">
      <c r="B44" s="143"/>
      <c r="C44" s="143"/>
      <c r="D44" s="143"/>
      <c r="E44" s="143"/>
      <c r="F44" s="143"/>
      <c r="G44" s="143"/>
      <c r="H44" s="143"/>
      <c r="I44" s="143"/>
      <c r="J44" s="143"/>
      <c r="K44" s="143"/>
    </row>
    <row r="45" spans="2:11" ht="13.5" customHeight="1">
      <c r="B45" s="143"/>
      <c r="C45" s="143"/>
      <c r="D45" s="143"/>
      <c r="E45" s="143"/>
      <c r="F45" s="143"/>
      <c r="G45" s="143"/>
      <c r="H45" s="143"/>
      <c r="I45" s="143"/>
      <c r="J45" s="143"/>
      <c r="K45" s="143"/>
    </row>
    <row r="46" spans="2:11" ht="13.5" customHeight="1">
      <c r="B46" s="143"/>
      <c r="C46" s="143"/>
      <c r="D46" s="143"/>
      <c r="E46" s="143"/>
      <c r="F46" s="143"/>
      <c r="G46" s="143"/>
      <c r="H46" s="143"/>
      <c r="I46" s="143"/>
      <c r="J46" s="143"/>
      <c r="K46" s="143"/>
    </row>
    <row r="47" spans="2:11" ht="13.5" customHeight="1">
      <c r="B47" s="143"/>
      <c r="C47" s="143"/>
      <c r="D47" s="143"/>
      <c r="E47" s="143"/>
      <c r="F47" s="143"/>
      <c r="G47" s="143"/>
      <c r="H47" s="143"/>
      <c r="I47" s="143"/>
      <c r="J47" s="143"/>
      <c r="K47" s="143"/>
    </row>
    <row r="48" spans="2:11" ht="13.5" customHeight="1">
      <c r="B48" s="22"/>
      <c r="C48" s="22"/>
      <c r="D48" s="22"/>
      <c r="E48" s="22"/>
      <c r="F48" s="22"/>
      <c r="G48" s="22"/>
      <c r="H48" s="22"/>
      <c r="I48" s="22"/>
      <c r="J48" s="22"/>
      <c r="K48" s="22"/>
    </row>
    <row r="49" spans="2:11" ht="13.5" customHeight="1">
      <c r="B49" s="22"/>
      <c r="C49" s="22"/>
      <c r="D49" s="22"/>
      <c r="E49" s="22"/>
      <c r="F49" s="22"/>
      <c r="G49" s="22"/>
      <c r="H49" s="22"/>
      <c r="I49" s="22"/>
      <c r="J49" s="22"/>
      <c r="K49" s="22"/>
    </row>
    <row r="50" spans="2:11" ht="13.5" customHeight="1">
      <c r="B50" s="91" t="s">
        <v>165</v>
      </c>
      <c r="C50" s="23"/>
      <c r="D50" s="23"/>
      <c r="E50" s="23"/>
      <c r="F50" s="23"/>
      <c r="G50" s="23"/>
      <c r="H50" s="23"/>
      <c r="I50" s="23"/>
      <c r="J50" s="23"/>
      <c r="K50" s="23"/>
    </row>
    <row r="51" ht="10.5" customHeight="1">
      <c r="B51" s="92" t="s">
        <v>166</v>
      </c>
    </row>
    <row r="52" spans="2:11" ht="13.5" customHeight="1">
      <c r="B52" s="143"/>
      <c r="C52" s="143"/>
      <c r="D52" s="143"/>
      <c r="E52" s="143"/>
      <c r="F52" s="143"/>
      <c r="G52" s="143"/>
      <c r="H52" s="143"/>
      <c r="I52" s="143"/>
      <c r="J52" s="143"/>
      <c r="K52" s="143"/>
    </row>
    <row r="53" spans="2:11" ht="13.5" customHeight="1">
      <c r="B53" s="143"/>
      <c r="C53" s="143"/>
      <c r="D53" s="143"/>
      <c r="E53" s="143"/>
      <c r="F53" s="143"/>
      <c r="G53" s="143"/>
      <c r="H53" s="143"/>
      <c r="I53" s="143"/>
      <c r="J53" s="143"/>
      <c r="K53" s="143"/>
    </row>
    <row r="54" spans="2:11" ht="13.5" customHeight="1">
      <c r="B54" s="143"/>
      <c r="C54" s="143"/>
      <c r="D54" s="143"/>
      <c r="E54" s="143"/>
      <c r="F54" s="143"/>
      <c r="G54" s="143"/>
      <c r="H54" s="143"/>
      <c r="I54" s="143"/>
      <c r="J54" s="143"/>
      <c r="K54" s="143"/>
    </row>
    <row r="55" spans="2:11" ht="13.5" customHeight="1">
      <c r="B55" s="143"/>
      <c r="C55" s="143"/>
      <c r="D55" s="143"/>
      <c r="E55" s="143"/>
      <c r="F55" s="143"/>
      <c r="G55" s="143"/>
      <c r="H55" s="143"/>
      <c r="I55" s="143"/>
      <c r="J55" s="143"/>
      <c r="K55" s="143"/>
    </row>
    <row r="56" spans="2:11" ht="13.5" customHeight="1">
      <c r="B56" s="143"/>
      <c r="C56" s="143"/>
      <c r="D56" s="143"/>
      <c r="E56" s="143"/>
      <c r="F56" s="143"/>
      <c r="G56" s="143"/>
      <c r="H56" s="143"/>
      <c r="I56" s="143"/>
      <c r="J56" s="143"/>
      <c r="K56" s="143"/>
    </row>
    <row r="57" spans="2:11" ht="13.5" customHeight="1">
      <c r="B57" s="143"/>
      <c r="C57" s="143"/>
      <c r="D57" s="143"/>
      <c r="E57" s="143"/>
      <c r="F57" s="143"/>
      <c r="G57" s="143"/>
      <c r="H57" s="143"/>
      <c r="I57" s="143"/>
      <c r="J57" s="143"/>
      <c r="K57" s="143"/>
    </row>
    <row r="58" spans="2:11" ht="13.5" customHeight="1">
      <c r="B58" s="143"/>
      <c r="C58" s="143"/>
      <c r="D58" s="143"/>
      <c r="E58" s="143"/>
      <c r="F58" s="143"/>
      <c r="G58" s="143"/>
      <c r="H58" s="143"/>
      <c r="I58" s="143"/>
      <c r="J58" s="143"/>
      <c r="K58" s="143"/>
    </row>
    <row r="59" spans="2:11" ht="13.5" customHeight="1">
      <c r="B59" s="143"/>
      <c r="C59" s="143"/>
      <c r="D59" s="143"/>
      <c r="E59" s="143"/>
      <c r="F59" s="143"/>
      <c r="G59" s="143"/>
      <c r="H59" s="143"/>
      <c r="I59" s="143"/>
      <c r="J59" s="143"/>
      <c r="K59" s="143"/>
    </row>
    <row r="60" spans="2:11" ht="12.75" customHeight="1">
      <c r="B60" s="143"/>
      <c r="C60" s="143"/>
      <c r="D60" s="143"/>
      <c r="E60" s="143"/>
      <c r="F60" s="143"/>
      <c r="G60" s="143"/>
      <c r="H60" s="143"/>
      <c r="I60" s="143"/>
      <c r="J60" s="143"/>
      <c r="K60" s="143"/>
    </row>
    <row r="61" spans="2:11" ht="12.75" customHeight="1">
      <c r="B61" s="143"/>
      <c r="C61" s="143"/>
      <c r="D61" s="143"/>
      <c r="E61" s="143"/>
      <c r="F61" s="143"/>
      <c r="G61" s="143"/>
      <c r="H61" s="143"/>
      <c r="I61" s="143"/>
      <c r="J61" s="143"/>
      <c r="K61" s="143"/>
    </row>
    <row r="62" spans="2:11" ht="12.75" customHeight="1">
      <c r="B62" s="143"/>
      <c r="C62" s="143"/>
      <c r="D62" s="143"/>
      <c r="E62" s="143"/>
      <c r="F62" s="143"/>
      <c r="G62" s="143"/>
      <c r="H62" s="143"/>
      <c r="I62" s="143"/>
      <c r="J62" s="143"/>
      <c r="K62" s="143"/>
    </row>
    <row r="63" spans="2:11" ht="8.25" customHeight="1">
      <c r="B63" s="143"/>
      <c r="C63" s="143"/>
      <c r="D63" s="143"/>
      <c r="E63" s="143"/>
      <c r="F63" s="143"/>
      <c r="G63" s="143"/>
      <c r="H63" s="143"/>
      <c r="I63" s="143"/>
      <c r="J63" s="143"/>
      <c r="K63" s="143"/>
    </row>
    <row r="64" spans="2:11" ht="12.75" customHeight="1">
      <c r="B64" s="81" t="str">
        <f>+"Promotor : "&amp;'Página 1'!$C$37</f>
        <v>Promotor : </v>
      </c>
      <c r="C64" s="143"/>
      <c r="D64" s="143"/>
      <c r="E64" s="143"/>
      <c r="F64" s="143"/>
      <c r="G64" s="143"/>
      <c r="H64" s="143"/>
      <c r="I64" s="143"/>
      <c r="J64" s="143"/>
      <c r="K64" s="143"/>
    </row>
    <row r="65" spans="2:11" ht="5.25" customHeight="1">
      <c r="B65" s="81"/>
      <c r="C65" s="143"/>
      <c r="D65" s="143"/>
      <c r="E65" s="143"/>
      <c r="F65" s="143"/>
      <c r="G65" s="143"/>
      <c r="H65" s="143"/>
      <c r="I65" s="143"/>
      <c r="J65" s="143"/>
      <c r="K65" s="143"/>
    </row>
    <row r="67" ht="12.75"/>
    <row r="68" ht="12.75"/>
    <row r="69" ht="12.75"/>
  </sheetData>
  <sheetProtection/>
  <mergeCells count="2">
    <mergeCell ref="B7:K7"/>
    <mergeCell ref="C3:C5"/>
  </mergeCells>
  <printOptions horizontalCentered="1"/>
  <pageMargins left="0.7874015748031497" right="0.5905511811023623" top="0.5905511811023623" bottom="0.3937007874015748" header="0" footer="0"/>
  <pageSetup fitToHeight="1" fitToWidth="1" horizontalDpi="600" verticalDpi="600" orientation="portrait" paperSize="9" scale="83" r:id="rId2"/>
  <headerFooter alignWithMargins="0">
    <oddFooter>&amp;R&amp;8&amp;A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68"/>
  <sheetViews>
    <sheetView showGridLines="0" showRowColHeaders="0" showZeros="0" showOutlineSymbols="0" zoomScale="115" zoomScaleNormal="115" zoomScaleSheetLayoutView="100" zoomScalePageLayoutView="0" workbookViewId="0" topLeftCell="A41">
      <selection activeCell="Q64" sqref="Q64"/>
    </sheetView>
  </sheetViews>
  <sheetFormatPr defaultColWidth="9.140625" defaultRowHeight="12.75"/>
  <cols>
    <col min="1" max="1" width="2.57421875" style="18" customWidth="1"/>
    <col min="2" max="2" width="4.00390625" style="18" customWidth="1"/>
    <col min="3" max="3" width="2.7109375" style="18" customWidth="1"/>
    <col min="4" max="4" width="2.00390625" style="18" customWidth="1"/>
    <col min="5" max="5" width="2.8515625" style="18" customWidth="1"/>
    <col min="6" max="6" width="6.8515625" style="18" customWidth="1"/>
    <col min="7" max="7" width="3.57421875" style="18" customWidth="1"/>
    <col min="8" max="8" width="1.8515625" style="18" customWidth="1"/>
    <col min="9" max="9" width="13.8515625" style="18" customWidth="1"/>
    <col min="10" max="10" width="9.140625" style="18" customWidth="1"/>
    <col min="11" max="11" width="7.140625" style="18" customWidth="1"/>
    <col min="12" max="12" width="9.140625" style="18" customWidth="1"/>
    <col min="13" max="13" width="6.421875" style="18" customWidth="1"/>
    <col min="14" max="14" width="7.8515625" style="18" customWidth="1"/>
    <col min="15" max="15" width="11.421875" style="18" customWidth="1"/>
    <col min="16" max="16384" width="9.140625" style="18" customWidth="1"/>
  </cols>
  <sheetData>
    <row r="1" spans="2:18" ht="24.75" customHeight="1"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20"/>
    </row>
    <row r="2" spans="2:18" ht="12.75" customHeight="1">
      <c r="B2" s="142"/>
      <c r="C2" s="142"/>
      <c r="D2" s="142"/>
      <c r="E2" s="330"/>
      <c r="F2" s="330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20"/>
    </row>
    <row r="3" spans="2:18" ht="24" customHeight="1">
      <c r="B3" s="142"/>
      <c r="C3" s="142"/>
      <c r="D3" s="142"/>
      <c r="E3" s="330"/>
      <c r="F3" s="330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20"/>
    </row>
    <row r="4" spans="2:18" ht="12.75">
      <c r="B4" s="20"/>
      <c r="C4" s="20"/>
      <c r="D4" s="20"/>
      <c r="E4" s="330"/>
      <c r="F4" s="33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</row>
    <row r="5" spans="2:18" ht="12.75"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</row>
    <row r="6" spans="2:17" ht="19.5">
      <c r="B6" s="382">
        <f>+'Página 5'!B7</f>
        <v>0</v>
      </c>
      <c r="C6" s="382"/>
      <c r="D6" s="382"/>
      <c r="E6" s="382"/>
      <c r="F6" s="382"/>
      <c r="G6" s="382"/>
      <c r="H6" s="382"/>
      <c r="I6" s="382"/>
      <c r="J6" s="382"/>
      <c r="K6" s="382"/>
      <c r="L6" s="382"/>
      <c r="M6" s="382"/>
      <c r="N6" s="382"/>
      <c r="O6" s="382"/>
      <c r="P6" s="382"/>
      <c r="Q6" s="382"/>
    </row>
    <row r="7" ht="5.25" customHeight="1"/>
    <row r="8" spans="2:17" ht="22.5" customHeight="1">
      <c r="B8" s="314" t="s">
        <v>211</v>
      </c>
      <c r="C8" s="314"/>
      <c r="D8" s="314"/>
      <c r="E8" s="314"/>
      <c r="F8" s="314"/>
      <c r="G8" s="314"/>
      <c r="H8" s="314"/>
      <c r="I8" s="314"/>
      <c r="J8" s="314"/>
      <c r="K8" s="314"/>
      <c r="L8" s="314"/>
      <c r="M8" s="314"/>
      <c r="N8" s="314"/>
      <c r="O8" s="314"/>
      <c r="P8" s="314"/>
      <c r="Q8" s="314"/>
    </row>
    <row r="9" ht="9.75" customHeight="1"/>
    <row r="10" spans="2:17" ht="16.5">
      <c r="B10" s="88" t="s">
        <v>212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</row>
    <row r="11" spans="2:17" ht="11.25" customHeight="1">
      <c r="B11" s="144" t="s">
        <v>168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</row>
    <row r="12" spans="2:17" ht="12.75" customHeight="1"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</row>
    <row r="13" spans="2:17" ht="12.75" customHeight="1"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  <c r="P13" s="141"/>
      <c r="Q13" s="141"/>
    </row>
    <row r="14" spans="2:17" ht="12.75" customHeight="1"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</row>
    <row r="15" spans="2:17" ht="12.75" customHeight="1"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</row>
    <row r="16" spans="2:17" ht="12.75" customHeight="1">
      <c r="B16" s="141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</row>
    <row r="17" spans="2:17" ht="21" customHeight="1"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</row>
    <row r="18" spans="2:17" ht="12.75" customHeight="1"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41"/>
      <c r="P18" s="141"/>
      <c r="Q18" s="141"/>
    </row>
    <row r="19" spans="2:17" ht="12.75" customHeight="1">
      <c r="B19" s="141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41"/>
    </row>
    <row r="20" spans="2:17" ht="12.75" customHeight="1">
      <c r="B20" s="141"/>
      <c r="C20" s="141"/>
      <c r="D20" s="141"/>
      <c r="E20" s="141"/>
      <c r="F20" s="141"/>
      <c r="G20" s="141"/>
      <c r="H20" s="141"/>
      <c r="I20" s="141"/>
      <c r="J20" s="141"/>
      <c r="K20" s="141"/>
      <c r="L20" s="141"/>
      <c r="M20" s="141"/>
      <c r="N20" s="141"/>
      <c r="O20" s="141"/>
      <c r="P20" s="141"/>
      <c r="Q20" s="141"/>
    </row>
    <row r="21" spans="2:17" ht="12.75" customHeight="1">
      <c r="B21" s="141"/>
      <c r="C21" s="141"/>
      <c r="D21" s="141"/>
      <c r="E21" s="141"/>
      <c r="F21" s="141"/>
      <c r="G21" s="141"/>
      <c r="H21" s="141"/>
      <c r="I21" s="141"/>
      <c r="J21" s="141"/>
      <c r="K21" s="141"/>
      <c r="L21" s="141"/>
      <c r="M21" s="141"/>
      <c r="N21" s="141"/>
      <c r="O21" s="141"/>
      <c r="P21" s="141"/>
      <c r="Q21" s="141"/>
    </row>
    <row r="22" spans="2:17" ht="12.75" customHeight="1"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1"/>
      <c r="M22" s="141"/>
      <c r="N22" s="141"/>
      <c r="O22" s="141"/>
      <c r="P22" s="141"/>
      <c r="Q22" s="141"/>
    </row>
    <row r="23" spans="2:17" ht="12.75" customHeight="1">
      <c r="B23" s="141"/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</row>
    <row r="24" spans="2:17" ht="12.75" customHeight="1"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</row>
    <row r="25" spans="2:17" ht="12.75" customHeight="1"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</row>
    <row r="26" spans="2:17" ht="12.75" customHeight="1">
      <c r="B26" s="141"/>
      <c r="C26" s="141"/>
      <c r="D26" s="141"/>
      <c r="E26" s="141"/>
      <c r="F26" s="141"/>
      <c r="G26" s="141"/>
      <c r="H26" s="141"/>
      <c r="I26" s="141"/>
      <c r="J26" s="141"/>
      <c r="K26" s="141"/>
      <c r="L26" s="141"/>
      <c r="M26" s="141"/>
      <c r="N26" s="141"/>
      <c r="O26" s="141"/>
      <c r="P26" s="141"/>
      <c r="Q26" s="141"/>
    </row>
    <row r="27" spans="2:17" ht="12.75" customHeight="1">
      <c r="B27" s="141"/>
      <c r="C27" s="141"/>
      <c r="D27" s="141"/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</row>
    <row r="28" spans="2:17" ht="12.75" customHeight="1"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</row>
    <row r="29" spans="2:17" ht="12.75" customHeight="1"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  <c r="N29" s="141"/>
      <c r="O29" s="141"/>
      <c r="P29" s="141"/>
      <c r="Q29" s="141"/>
    </row>
    <row r="30" spans="2:17" ht="12.75" customHeight="1"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</row>
    <row r="31" spans="2:17" ht="12.75" customHeight="1"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  <c r="N31" s="141"/>
      <c r="O31" s="141"/>
      <c r="P31" s="141"/>
      <c r="Q31" s="141"/>
    </row>
    <row r="32" spans="2:17" ht="12.75"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</row>
    <row r="33" spans="2:17" ht="12.75"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</row>
    <row r="34" spans="2:17" ht="16.5">
      <c r="B34" s="88" t="s">
        <v>210</v>
      </c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</row>
    <row r="35" spans="2:17" ht="12.75" customHeight="1">
      <c r="B35" s="141"/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</row>
    <row r="36" spans="2:17" ht="12.75" customHeight="1"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</row>
    <row r="37" spans="2:17" ht="12.75" customHeight="1">
      <c r="B37" s="141"/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</row>
    <row r="38" spans="2:17" ht="12.75" customHeight="1">
      <c r="B38" s="141"/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</row>
    <row r="39" spans="2:17" ht="12.75" customHeight="1">
      <c r="B39" s="141"/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</row>
    <row r="40" spans="2:17" ht="12.75" customHeight="1">
      <c r="B40" s="141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</row>
    <row r="41" spans="2:17" ht="12.75" customHeight="1"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</row>
    <row r="42" spans="2:17" ht="12.75" customHeight="1">
      <c r="B42" s="141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</row>
    <row r="43" spans="2:17" ht="12.75" customHeight="1">
      <c r="B43" s="141"/>
      <c r="C43" s="141"/>
      <c r="D43" s="141"/>
      <c r="E43" s="141"/>
      <c r="F43" s="141"/>
      <c r="G43" s="141"/>
      <c r="H43" s="141"/>
      <c r="I43" s="141"/>
      <c r="J43" s="141"/>
      <c r="K43" s="141"/>
      <c r="L43" s="141"/>
      <c r="M43" s="141"/>
      <c r="N43" s="141"/>
      <c r="O43" s="141"/>
      <c r="P43" s="141"/>
      <c r="Q43" s="141"/>
    </row>
    <row r="44" spans="2:17" ht="12.75" customHeight="1">
      <c r="B44" s="141"/>
      <c r="C44" s="141"/>
      <c r="D44" s="141"/>
      <c r="E44" s="141"/>
      <c r="F44" s="141"/>
      <c r="G44" s="141"/>
      <c r="H44" s="141"/>
      <c r="I44" s="141"/>
      <c r="J44" s="141"/>
      <c r="K44" s="141"/>
      <c r="L44" s="141"/>
      <c r="M44" s="141"/>
      <c r="N44" s="141"/>
      <c r="O44" s="141"/>
      <c r="P44" s="141"/>
      <c r="Q44" s="141"/>
    </row>
    <row r="45" spans="2:17" ht="12.75" customHeight="1"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1"/>
      <c r="Q45" s="141"/>
    </row>
    <row r="46" spans="2:17" ht="12.75" customHeight="1"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141"/>
      <c r="Q46" s="141"/>
    </row>
    <row r="47" spans="2:17" ht="12.75" customHeight="1">
      <c r="B47" s="141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</row>
    <row r="48" spans="2:17" ht="12.75" customHeight="1">
      <c r="B48" s="141"/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</row>
    <row r="49" spans="2:17" ht="12.75" customHeight="1"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</row>
    <row r="50" spans="2:17" ht="12.75" customHeight="1">
      <c r="B50" s="141"/>
      <c r="C50" s="141"/>
      <c r="D50" s="141"/>
      <c r="E50" s="141"/>
      <c r="F50" s="141"/>
      <c r="G50" s="141"/>
      <c r="H50" s="141"/>
      <c r="I50" s="141"/>
      <c r="J50" s="141"/>
      <c r="K50" s="141"/>
      <c r="L50" s="141"/>
      <c r="M50" s="141"/>
      <c r="N50" s="141"/>
      <c r="O50" s="141"/>
      <c r="P50" s="141"/>
      <c r="Q50" s="141"/>
    </row>
    <row r="51" spans="2:17" ht="12.75" customHeight="1">
      <c r="B51" s="141"/>
      <c r="C51" s="141"/>
      <c r="D51" s="141"/>
      <c r="E51" s="141"/>
      <c r="F51" s="141"/>
      <c r="G51" s="141"/>
      <c r="H51" s="141"/>
      <c r="I51" s="141"/>
      <c r="J51" s="141"/>
      <c r="K51" s="141"/>
      <c r="L51" s="141"/>
      <c r="M51" s="141"/>
      <c r="N51" s="141"/>
      <c r="O51" s="141"/>
      <c r="P51" s="141"/>
      <c r="Q51" s="141"/>
    </row>
    <row r="54" spans="2:17" ht="16.5">
      <c r="B54" s="88" t="s">
        <v>213</v>
      </c>
      <c r="C54" s="20"/>
      <c r="D54" s="20"/>
      <c r="E54" s="20"/>
      <c r="F54" s="20"/>
      <c r="G54" s="20"/>
      <c r="H54" s="20"/>
      <c r="I54" s="20"/>
      <c r="J54" s="20"/>
      <c r="K54" s="20"/>
      <c r="L54" s="20"/>
      <c r="Q54" s="20"/>
    </row>
    <row r="55" spans="2:17" ht="5.25" customHeight="1">
      <c r="B55" s="145"/>
      <c r="C55" s="145"/>
      <c r="D55" s="145"/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</row>
    <row r="56" spans="2:17" ht="9.75" customHeight="1">
      <c r="B56" s="156"/>
      <c r="C56" s="146"/>
      <c r="D56" s="146"/>
      <c r="E56" s="146"/>
      <c r="F56" s="146"/>
      <c r="G56" s="146"/>
      <c r="H56" s="146"/>
      <c r="I56" s="146"/>
      <c r="J56" s="146"/>
      <c r="K56" s="146"/>
      <c r="L56" s="146"/>
      <c r="M56" s="147"/>
      <c r="N56" s="147"/>
      <c r="Q56" s="148"/>
    </row>
    <row r="57" spans="2:17" ht="15" customHeight="1">
      <c r="B57" s="149" t="s">
        <v>172</v>
      </c>
      <c r="C57" s="146"/>
      <c r="D57" s="146"/>
      <c r="E57" s="146"/>
      <c r="F57" s="146"/>
      <c r="G57" s="146"/>
      <c r="H57" s="146"/>
      <c r="I57" s="146"/>
      <c r="J57" s="146"/>
      <c r="K57" s="146"/>
      <c r="L57" s="146"/>
      <c r="N57" s="270"/>
      <c r="O57" s="150"/>
      <c r="Q57" s="148"/>
    </row>
    <row r="58" spans="2:17" ht="21" customHeight="1">
      <c r="B58" s="149" t="s">
        <v>169</v>
      </c>
      <c r="C58" s="146"/>
      <c r="D58" s="146"/>
      <c r="E58" s="146"/>
      <c r="F58" s="146"/>
      <c r="G58" s="146"/>
      <c r="H58" s="151"/>
      <c r="I58" s="151"/>
      <c r="J58" s="383"/>
      <c r="K58" s="383"/>
      <c r="L58" s="383"/>
      <c r="M58" s="383"/>
      <c r="P58" s="146"/>
      <c r="Q58" s="148"/>
    </row>
    <row r="59" spans="2:17" ht="21" customHeight="1">
      <c r="B59" s="149" t="s">
        <v>171</v>
      </c>
      <c r="C59" s="146"/>
      <c r="D59" s="146"/>
      <c r="E59" s="146"/>
      <c r="F59" s="146"/>
      <c r="G59" s="146"/>
      <c r="H59" s="146"/>
      <c r="I59" s="151"/>
      <c r="J59" s="151"/>
      <c r="K59" s="146"/>
      <c r="L59" s="146"/>
      <c r="N59" s="383"/>
      <c r="O59" s="383"/>
      <c r="P59" s="383"/>
      <c r="Q59" s="152"/>
    </row>
    <row r="60" spans="2:17" ht="21" customHeight="1">
      <c r="B60" s="149" t="s">
        <v>170</v>
      </c>
      <c r="C60" s="146"/>
      <c r="D60" s="146"/>
      <c r="E60" s="146"/>
      <c r="F60" s="146"/>
      <c r="G60" s="151"/>
      <c r="H60" s="151"/>
      <c r="I60" s="151"/>
      <c r="J60" s="146"/>
      <c r="K60" s="270"/>
      <c r="M60" s="146"/>
      <c r="N60" s="146"/>
      <c r="O60" s="146"/>
      <c r="P60" s="146"/>
      <c r="Q60" s="148"/>
    </row>
    <row r="61" spans="2:17" ht="5.25" customHeight="1">
      <c r="B61" s="153"/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54"/>
    </row>
    <row r="62" spans="2:17" ht="5.25" customHeight="1"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</row>
    <row r="63" ht="15.75">
      <c r="B63" s="81" t="str">
        <f>+"Promotor : "&amp;'Página 1'!$C$37</f>
        <v>Promotor : </v>
      </c>
    </row>
    <row r="64" ht="15.75">
      <c r="B64" s="81"/>
    </row>
    <row r="65" ht="12.75"/>
    <row r="66" spans="2:17" ht="12.75">
      <c r="B66" s="155"/>
      <c r="C66" s="155"/>
      <c r="D66" s="155"/>
      <c r="E66" s="155"/>
      <c r="F66" s="155"/>
      <c r="G66" s="155"/>
      <c r="H66" s="155"/>
      <c r="I66" s="155"/>
      <c r="J66" s="155"/>
      <c r="K66" s="155"/>
      <c r="L66" s="155"/>
      <c r="M66" s="155"/>
      <c r="N66" s="155"/>
      <c r="O66" s="155"/>
      <c r="P66" s="155"/>
      <c r="Q66" s="155"/>
    </row>
    <row r="67" spans="2:17" ht="12.75">
      <c r="B67" s="155"/>
      <c r="C67" s="155"/>
      <c r="D67" s="155"/>
      <c r="E67" s="155"/>
      <c r="F67" s="155"/>
      <c r="G67" s="155"/>
      <c r="H67" s="155"/>
      <c r="I67" s="155"/>
      <c r="J67" s="155"/>
      <c r="K67" s="155"/>
      <c r="L67" s="155"/>
      <c r="M67" s="155"/>
      <c r="N67" s="155"/>
      <c r="O67" s="155"/>
      <c r="P67" s="155"/>
      <c r="Q67" s="155"/>
    </row>
    <row r="68" spans="2:17" ht="12.75">
      <c r="B68" s="155"/>
      <c r="C68" s="155"/>
      <c r="D68" s="155"/>
      <c r="E68" s="155"/>
      <c r="F68" s="155"/>
      <c r="G68" s="155"/>
      <c r="H68" s="155"/>
      <c r="I68" s="155"/>
      <c r="J68" s="155"/>
      <c r="K68" s="155"/>
      <c r="L68" s="155"/>
      <c r="M68" s="155"/>
      <c r="N68" s="155"/>
      <c r="O68" s="155"/>
      <c r="P68" s="155"/>
      <c r="Q68" s="155"/>
    </row>
  </sheetData>
  <sheetProtection/>
  <mergeCells count="5">
    <mergeCell ref="E2:F4"/>
    <mergeCell ref="N59:P59"/>
    <mergeCell ref="J58:M58"/>
    <mergeCell ref="B8:Q8"/>
    <mergeCell ref="B6:Q6"/>
  </mergeCells>
  <printOptions horizontalCentered="1"/>
  <pageMargins left="0.7874015748031497" right="0.5905511811023623" top="0.5905511811023623" bottom="0.3937007874015748" header="0" footer="0"/>
  <pageSetup fitToHeight="1" fitToWidth="1" horizontalDpi="600" verticalDpi="600" orientation="portrait" paperSize="9" scale="83" r:id="rId2"/>
  <headerFooter alignWithMargins="0">
    <oddFooter>&amp;R&amp;8&amp;A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64"/>
  <sheetViews>
    <sheetView showGridLines="0" showRowColHeaders="0" showZeros="0" showOutlineSymbols="0" zoomScale="115" zoomScaleNormal="115" zoomScaleSheetLayoutView="100" zoomScalePageLayoutView="0" workbookViewId="0" topLeftCell="A44">
      <selection activeCell="E64" sqref="E64"/>
    </sheetView>
  </sheetViews>
  <sheetFormatPr defaultColWidth="9.140625" defaultRowHeight="12.75"/>
  <cols>
    <col min="1" max="1" width="2.00390625" style="166" customWidth="1"/>
    <col min="2" max="2" width="3.8515625" style="166" customWidth="1"/>
    <col min="3" max="3" width="2.421875" style="166" customWidth="1"/>
    <col min="4" max="4" width="61.421875" style="166" customWidth="1"/>
    <col min="5" max="5" width="11.7109375" style="166" customWidth="1"/>
    <col min="6" max="6" width="33.28125" style="166" customWidth="1"/>
    <col min="7" max="7" width="9.140625" style="166" customWidth="1"/>
    <col min="8" max="8" width="4.57421875" style="166" customWidth="1"/>
    <col min="9" max="16384" width="9.140625" style="166" customWidth="1"/>
  </cols>
  <sheetData>
    <row r="1" spans="2:7" ht="12.75">
      <c r="B1" s="239"/>
      <c r="C1" s="239"/>
      <c r="D1" s="239"/>
      <c r="E1" s="239"/>
      <c r="F1" s="239"/>
      <c r="G1" s="239"/>
    </row>
    <row r="2" spans="2:7" ht="12.75" customHeight="1">
      <c r="B2" s="240"/>
      <c r="C2" s="240"/>
      <c r="D2" s="239"/>
      <c r="E2" s="239"/>
      <c r="F2" s="239"/>
      <c r="G2" s="239"/>
    </row>
    <row r="3" spans="2:7" ht="12.75">
      <c r="B3" s="239"/>
      <c r="C3" s="239"/>
      <c r="D3" s="239"/>
      <c r="E3" s="239"/>
      <c r="F3" s="239"/>
      <c r="G3" s="239"/>
    </row>
    <row r="4" spans="2:7" ht="12.75">
      <c r="B4" s="239"/>
      <c r="C4" s="239"/>
      <c r="D4" s="239"/>
      <c r="E4" s="239"/>
      <c r="F4" s="239"/>
      <c r="G4" s="239"/>
    </row>
    <row r="5" spans="2:7" ht="12.75">
      <c r="B5" s="239"/>
      <c r="C5" s="239"/>
      <c r="D5" s="239"/>
      <c r="E5" s="239"/>
      <c r="F5" s="239"/>
      <c r="G5" s="239"/>
    </row>
    <row r="6" spans="2:7" ht="12.75">
      <c r="B6" s="72"/>
      <c r="C6" s="72"/>
      <c r="D6" s="72"/>
      <c r="E6" s="72"/>
      <c r="F6" s="72"/>
      <c r="G6" s="239"/>
    </row>
    <row r="7" spans="2:17" ht="21">
      <c r="B7" s="384">
        <f>+'Página 6'!$B$6</f>
        <v>0</v>
      </c>
      <c r="C7" s="384"/>
      <c r="D7" s="384"/>
      <c r="E7" s="384"/>
      <c r="F7" s="384"/>
      <c r="G7" s="241"/>
      <c r="H7" s="167"/>
      <c r="I7" s="167"/>
      <c r="J7" s="167"/>
      <c r="K7" s="167"/>
      <c r="L7" s="167"/>
      <c r="M7" s="167"/>
      <c r="N7" s="167"/>
      <c r="O7" s="167"/>
      <c r="P7" s="167"/>
      <c r="Q7" s="167"/>
    </row>
    <row r="8" spans="2:6" ht="8.25" customHeight="1">
      <c r="B8" s="61"/>
      <c r="C8" s="61"/>
      <c r="D8" s="61"/>
      <c r="E8" s="61"/>
      <c r="F8" s="61"/>
    </row>
    <row r="9" spans="2:6" ht="16.5">
      <c r="B9" s="64" t="s">
        <v>215</v>
      </c>
      <c r="C9" s="64"/>
      <c r="D9" s="64"/>
      <c r="E9" s="61"/>
      <c r="F9" s="61"/>
    </row>
    <row r="10" spans="2:6" ht="7.5" customHeight="1">
      <c r="B10" s="61"/>
      <c r="C10" s="61"/>
      <c r="D10" s="61"/>
      <c r="E10" s="61"/>
      <c r="F10" s="61"/>
    </row>
    <row r="11" spans="2:6" s="168" customFormat="1" ht="21" customHeight="1" thickBot="1">
      <c r="B11" s="93"/>
      <c r="C11" s="302"/>
      <c r="D11" s="94" t="s">
        <v>20</v>
      </c>
      <c r="E11" s="95" t="s">
        <v>214</v>
      </c>
      <c r="F11" s="95" t="s">
        <v>21</v>
      </c>
    </row>
    <row r="12" spans="2:6" ht="15" customHeight="1">
      <c r="B12" s="157">
        <v>1</v>
      </c>
      <c r="C12" s="304"/>
      <c r="D12" s="169"/>
      <c r="E12" s="170"/>
      <c r="F12" s="171"/>
    </row>
    <row r="13" spans="2:6" ht="15" customHeight="1">
      <c r="B13" s="157">
        <v>2</v>
      </c>
      <c r="C13" s="305"/>
      <c r="D13" s="172"/>
      <c r="E13" s="173"/>
      <c r="F13" s="174"/>
    </row>
    <row r="14" spans="2:6" ht="15" customHeight="1">
      <c r="B14" s="157">
        <v>3</v>
      </c>
      <c r="C14" s="305"/>
      <c r="D14" s="172"/>
      <c r="E14" s="173"/>
      <c r="F14" s="174"/>
    </row>
    <row r="15" spans="2:6" ht="15" customHeight="1">
      <c r="B15" s="157">
        <v>4</v>
      </c>
      <c r="C15" s="305"/>
      <c r="D15" s="172"/>
      <c r="E15" s="173"/>
      <c r="F15" s="174"/>
    </row>
    <row r="16" spans="2:6" ht="15" customHeight="1">
      <c r="B16" s="157">
        <v>5</v>
      </c>
      <c r="C16" s="305"/>
      <c r="D16" s="172"/>
      <c r="E16" s="173"/>
      <c r="F16" s="174"/>
    </row>
    <row r="17" spans="2:6" ht="15" customHeight="1">
      <c r="B17" s="157">
        <v>6</v>
      </c>
      <c r="C17" s="305"/>
      <c r="D17" s="172"/>
      <c r="E17" s="173"/>
      <c r="F17" s="174"/>
    </row>
    <row r="18" spans="2:6" ht="15" customHeight="1">
      <c r="B18" s="157">
        <v>7</v>
      </c>
      <c r="C18" s="305"/>
      <c r="D18" s="172"/>
      <c r="E18" s="173"/>
      <c r="F18" s="174"/>
    </row>
    <row r="19" spans="2:6" ht="15" customHeight="1">
      <c r="B19" s="157">
        <v>8</v>
      </c>
      <c r="C19" s="305"/>
      <c r="D19" s="172"/>
      <c r="E19" s="173"/>
      <c r="F19" s="174"/>
    </row>
    <row r="20" spans="2:6" ht="15" customHeight="1">
      <c r="B20" s="157">
        <v>9</v>
      </c>
      <c r="C20" s="305"/>
      <c r="D20" s="172"/>
      <c r="E20" s="173"/>
      <c r="F20" s="174"/>
    </row>
    <row r="21" spans="2:6" ht="15" customHeight="1">
      <c r="B21" s="157">
        <v>10</v>
      </c>
      <c r="C21" s="305"/>
      <c r="D21" s="172"/>
      <c r="E21" s="173"/>
      <c r="F21" s="174"/>
    </row>
    <row r="22" spans="2:6" ht="15" customHeight="1">
      <c r="B22" s="157">
        <v>11</v>
      </c>
      <c r="C22" s="305"/>
      <c r="D22" s="172"/>
      <c r="E22" s="173"/>
      <c r="F22" s="174"/>
    </row>
    <row r="23" spans="2:6" ht="15" customHeight="1">
      <c r="B23" s="157">
        <v>12</v>
      </c>
      <c r="C23" s="305"/>
      <c r="D23" s="172"/>
      <c r="E23" s="173"/>
      <c r="F23" s="174"/>
    </row>
    <row r="24" spans="2:6" ht="15" customHeight="1">
      <c r="B24" s="157">
        <v>13</v>
      </c>
      <c r="C24" s="305"/>
      <c r="D24" s="172"/>
      <c r="E24" s="173"/>
      <c r="F24" s="174"/>
    </row>
    <row r="25" spans="2:6" ht="15" customHeight="1">
      <c r="B25" s="157">
        <v>14</v>
      </c>
      <c r="C25" s="305"/>
      <c r="D25" s="172"/>
      <c r="E25" s="173"/>
      <c r="F25" s="174"/>
    </row>
    <row r="26" spans="2:6" ht="15" customHeight="1">
      <c r="B26" s="157">
        <v>15</v>
      </c>
      <c r="C26" s="305"/>
      <c r="D26" s="172"/>
      <c r="E26" s="173"/>
      <c r="F26" s="174"/>
    </row>
    <row r="27" spans="2:6" ht="15" customHeight="1">
      <c r="B27" s="157">
        <v>16</v>
      </c>
      <c r="C27" s="305"/>
      <c r="D27" s="172"/>
      <c r="E27" s="173"/>
      <c r="F27" s="174"/>
    </row>
    <row r="28" spans="2:6" ht="15" customHeight="1">
      <c r="B28" s="157">
        <v>17</v>
      </c>
      <c r="C28" s="305"/>
      <c r="D28" s="172"/>
      <c r="E28" s="173"/>
      <c r="F28" s="174"/>
    </row>
    <row r="29" spans="2:6" ht="15" customHeight="1">
      <c r="B29" s="157">
        <v>18</v>
      </c>
      <c r="C29" s="305"/>
      <c r="D29" s="172"/>
      <c r="E29" s="173"/>
      <c r="F29" s="174"/>
    </row>
    <row r="30" spans="2:6" ht="15" customHeight="1">
      <c r="B30" s="157">
        <v>19</v>
      </c>
      <c r="C30" s="305"/>
      <c r="D30" s="172"/>
      <c r="E30" s="173"/>
      <c r="F30" s="174"/>
    </row>
    <row r="31" spans="2:6" ht="15" customHeight="1">
      <c r="B31" s="157">
        <v>20</v>
      </c>
      <c r="C31" s="305"/>
      <c r="D31" s="172"/>
      <c r="E31" s="173"/>
      <c r="F31" s="174"/>
    </row>
    <row r="32" spans="2:6" ht="15" customHeight="1">
      <c r="B32" s="157">
        <v>21</v>
      </c>
      <c r="C32" s="305"/>
      <c r="D32" s="172"/>
      <c r="E32" s="173"/>
      <c r="F32" s="174"/>
    </row>
    <row r="33" spans="2:6" ht="15" customHeight="1">
      <c r="B33" s="157">
        <v>22</v>
      </c>
      <c r="C33" s="305"/>
      <c r="D33" s="172"/>
      <c r="E33" s="173"/>
      <c r="F33" s="174"/>
    </row>
    <row r="34" spans="2:6" ht="15" customHeight="1">
      <c r="B34" s="157">
        <v>23</v>
      </c>
      <c r="C34" s="305"/>
      <c r="D34" s="172"/>
      <c r="E34" s="173"/>
      <c r="F34" s="174"/>
    </row>
    <row r="35" spans="2:6" ht="15" customHeight="1">
      <c r="B35" s="157">
        <v>24</v>
      </c>
      <c r="C35" s="305"/>
      <c r="D35" s="172"/>
      <c r="E35" s="173"/>
      <c r="F35" s="174"/>
    </row>
    <row r="36" spans="2:6" ht="15" customHeight="1">
      <c r="B36" s="157">
        <v>25</v>
      </c>
      <c r="C36" s="305"/>
      <c r="D36" s="172"/>
      <c r="E36" s="173"/>
      <c r="F36" s="174"/>
    </row>
    <row r="37" spans="2:6" ht="15" customHeight="1">
      <c r="B37" s="157">
        <v>26</v>
      </c>
      <c r="C37" s="305"/>
      <c r="D37" s="172"/>
      <c r="E37" s="173"/>
      <c r="F37" s="174"/>
    </row>
    <row r="38" spans="2:6" ht="15" customHeight="1">
      <c r="B38" s="157">
        <v>27</v>
      </c>
      <c r="C38" s="305"/>
      <c r="D38" s="172"/>
      <c r="E38" s="173"/>
      <c r="F38" s="174"/>
    </row>
    <row r="39" spans="2:6" ht="15" customHeight="1">
      <c r="B39" s="157">
        <v>28</v>
      </c>
      <c r="C39" s="305"/>
      <c r="D39" s="172"/>
      <c r="E39" s="173"/>
      <c r="F39" s="174"/>
    </row>
    <row r="40" spans="2:6" ht="15" customHeight="1">
      <c r="B40" s="157">
        <v>29</v>
      </c>
      <c r="C40" s="305"/>
      <c r="D40" s="172"/>
      <c r="E40" s="173"/>
      <c r="F40" s="174"/>
    </row>
    <row r="41" spans="2:6" ht="15" customHeight="1">
      <c r="B41" s="157">
        <v>30</v>
      </c>
      <c r="C41" s="305"/>
      <c r="D41" s="172"/>
      <c r="E41" s="173"/>
      <c r="F41" s="174"/>
    </row>
    <row r="42" spans="2:6" ht="15" customHeight="1">
      <c r="B42" s="157">
        <v>31</v>
      </c>
      <c r="C42" s="305"/>
      <c r="D42" s="172"/>
      <c r="E42" s="173"/>
      <c r="F42" s="174"/>
    </row>
    <row r="43" spans="2:6" ht="15" customHeight="1">
      <c r="B43" s="157">
        <v>32</v>
      </c>
      <c r="C43" s="305"/>
      <c r="D43" s="172"/>
      <c r="E43" s="173"/>
      <c r="F43" s="174"/>
    </row>
    <row r="44" spans="2:6" ht="15" customHeight="1">
      <c r="B44" s="157">
        <v>33</v>
      </c>
      <c r="C44" s="305"/>
      <c r="D44" s="172"/>
      <c r="E44" s="173"/>
      <c r="F44" s="174"/>
    </row>
    <row r="45" spans="2:6" ht="15" customHeight="1">
      <c r="B45" s="157">
        <v>34</v>
      </c>
      <c r="C45" s="305"/>
      <c r="D45" s="172"/>
      <c r="E45" s="173"/>
      <c r="F45" s="174"/>
    </row>
    <row r="46" spans="2:6" ht="15" customHeight="1">
      <c r="B46" s="157">
        <v>35</v>
      </c>
      <c r="C46" s="305"/>
      <c r="D46" s="172"/>
      <c r="E46" s="173"/>
      <c r="F46" s="174"/>
    </row>
    <row r="47" spans="2:6" ht="15" customHeight="1">
      <c r="B47" s="157">
        <v>36</v>
      </c>
      <c r="C47" s="305"/>
      <c r="D47" s="172"/>
      <c r="E47" s="173"/>
      <c r="F47" s="174"/>
    </row>
    <row r="48" spans="2:6" ht="15" customHeight="1">
      <c r="B48" s="157">
        <v>37</v>
      </c>
      <c r="C48" s="305"/>
      <c r="D48" s="172"/>
      <c r="E48" s="173"/>
      <c r="F48" s="174"/>
    </row>
    <row r="49" spans="2:6" ht="15" customHeight="1">
      <c r="B49" s="157">
        <v>38</v>
      </c>
      <c r="C49" s="305"/>
      <c r="D49" s="172"/>
      <c r="E49" s="173"/>
      <c r="F49" s="174"/>
    </row>
    <row r="50" spans="2:6" ht="15" customHeight="1">
      <c r="B50" s="157">
        <v>39</v>
      </c>
      <c r="C50" s="305"/>
      <c r="D50" s="172"/>
      <c r="E50" s="173"/>
      <c r="F50" s="174"/>
    </row>
    <row r="51" spans="2:6" ht="15" customHeight="1">
      <c r="B51" s="157">
        <v>40</v>
      </c>
      <c r="C51" s="305"/>
      <c r="D51" s="172"/>
      <c r="E51" s="173"/>
      <c r="F51" s="174"/>
    </row>
    <row r="52" spans="2:6" ht="15" customHeight="1">
      <c r="B52" s="157">
        <v>41</v>
      </c>
      <c r="C52" s="305"/>
      <c r="D52" s="172"/>
      <c r="E52" s="173"/>
      <c r="F52" s="174"/>
    </row>
    <row r="53" spans="2:6" ht="15" customHeight="1">
      <c r="B53" s="157">
        <v>42</v>
      </c>
      <c r="C53" s="305"/>
      <c r="D53" s="172"/>
      <c r="E53" s="173"/>
      <c r="F53" s="174"/>
    </row>
    <row r="54" spans="2:6" ht="15" customHeight="1">
      <c r="B54" s="157">
        <v>43</v>
      </c>
      <c r="C54" s="305"/>
      <c r="D54" s="172"/>
      <c r="E54" s="173"/>
      <c r="F54" s="174"/>
    </row>
    <row r="55" spans="2:6" ht="15" customHeight="1">
      <c r="B55" s="157">
        <v>44</v>
      </c>
      <c r="C55" s="305"/>
      <c r="D55" s="172"/>
      <c r="E55" s="173"/>
      <c r="F55" s="174"/>
    </row>
    <row r="56" spans="2:6" ht="15" customHeight="1">
      <c r="B56" s="157">
        <v>45</v>
      </c>
      <c r="C56" s="305"/>
      <c r="D56" s="172"/>
      <c r="E56" s="173"/>
      <c r="F56" s="174"/>
    </row>
    <row r="57" spans="2:6" ht="15" customHeight="1">
      <c r="B57" s="157">
        <v>46</v>
      </c>
      <c r="C57" s="305"/>
      <c r="D57" s="172"/>
      <c r="E57" s="173"/>
      <c r="F57" s="174"/>
    </row>
    <row r="58" spans="2:6" ht="15" customHeight="1">
      <c r="B58" s="157">
        <v>47</v>
      </c>
      <c r="C58" s="305"/>
      <c r="D58" s="172"/>
      <c r="E58" s="173"/>
      <c r="F58" s="174"/>
    </row>
    <row r="59" spans="2:6" ht="15" customHeight="1">
      <c r="B59" s="157">
        <v>48</v>
      </c>
      <c r="C59" s="305"/>
      <c r="D59" s="172"/>
      <c r="E59" s="173"/>
      <c r="F59" s="174"/>
    </row>
    <row r="60" spans="2:6" ht="15" customHeight="1">
      <c r="B60" s="157">
        <v>49</v>
      </c>
      <c r="C60" s="305"/>
      <c r="D60" s="172"/>
      <c r="E60" s="173"/>
      <c r="F60" s="174"/>
    </row>
    <row r="61" spans="2:6" ht="15" customHeight="1">
      <c r="B61" s="158">
        <v>50</v>
      </c>
      <c r="C61" s="306"/>
      <c r="D61" s="175"/>
      <c r="E61" s="176"/>
      <c r="F61" s="177"/>
    </row>
    <row r="62" spans="2:6" ht="15" customHeight="1">
      <c r="B62" s="178"/>
      <c r="C62" s="303"/>
      <c r="D62" s="179" t="s">
        <v>173</v>
      </c>
      <c r="E62" s="180">
        <f>+SUM(E12:E61)</f>
        <v>0</v>
      </c>
      <c r="F62" s="181"/>
    </row>
    <row r="63" spans="2:6" ht="6.75" customHeight="1">
      <c r="B63" s="182"/>
      <c r="C63" s="182"/>
      <c r="D63" s="182"/>
      <c r="E63" s="182"/>
      <c r="F63" s="182"/>
    </row>
    <row r="64" spans="2:3" ht="15.75">
      <c r="B64" s="81" t="str">
        <f>+"Promotor : "&amp;'Página 1'!$C$37</f>
        <v>Promotor : </v>
      </c>
      <c r="C64" s="81"/>
    </row>
    <row r="66" ht="12.75"/>
    <row r="67" ht="12.75"/>
    <row r="68" ht="12.75"/>
  </sheetData>
  <sheetProtection/>
  <mergeCells count="1">
    <mergeCell ref="B7:F7"/>
  </mergeCells>
  <printOptions horizontalCentered="1"/>
  <pageMargins left="0.7874015748031497" right="0.16" top="0.5905511811023623" bottom="0.3937007874015748" header="0" footer="0"/>
  <pageSetup fitToHeight="1" fitToWidth="1" horizontalDpi="600" verticalDpi="600" orientation="portrait" paperSize="9" scale="80" r:id="rId4"/>
  <headerFooter alignWithMargins="0">
    <oddFooter>&amp;R&amp;8&amp;A</oddFooter>
  </headerFooter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P56"/>
  <sheetViews>
    <sheetView showGridLines="0" showRowColHeaders="0" showZeros="0" showOutlineSymbols="0" zoomScale="115" zoomScaleNormal="115" zoomScaleSheetLayoutView="100" zoomScalePageLayoutView="0" workbookViewId="0" topLeftCell="A37">
      <selection activeCell="H56" sqref="H56"/>
    </sheetView>
  </sheetViews>
  <sheetFormatPr defaultColWidth="9.140625" defaultRowHeight="12.75"/>
  <cols>
    <col min="1" max="1" width="2.00390625" style="61" customWidth="1"/>
    <col min="2" max="2" width="1.7109375" style="61" customWidth="1"/>
    <col min="3" max="3" width="36.28125" style="61" customWidth="1"/>
    <col min="4" max="7" width="12.140625" style="61" customWidth="1"/>
    <col min="8" max="8" width="21.421875" style="61" customWidth="1"/>
    <col min="9" max="16384" width="9.140625" style="61" customWidth="1"/>
  </cols>
  <sheetData>
    <row r="1" spans="2:9" ht="12.75">
      <c r="B1" s="72"/>
      <c r="C1" s="72"/>
      <c r="D1" s="72"/>
      <c r="E1" s="72"/>
      <c r="F1" s="72"/>
      <c r="G1" s="72"/>
      <c r="H1" s="72"/>
      <c r="I1" s="72"/>
    </row>
    <row r="2" spans="2:9" ht="12.75" customHeight="1">
      <c r="B2" s="201"/>
      <c r="C2" s="72"/>
      <c r="D2" s="72"/>
      <c r="E2" s="72"/>
      <c r="F2" s="72"/>
      <c r="G2" s="72"/>
      <c r="H2" s="72"/>
      <c r="I2" s="72"/>
    </row>
    <row r="3" spans="2:9" ht="12.75">
      <c r="B3" s="72"/>
      <c r="C3" s="72"/>
      <c r="D3" s="72"/>
      <c r="E3" s="72"/>
      <c r="F3" s="72"/>
      <c r="G3" s="72"/>
      <c r="H3" s="72"/>
      <c r="I3" s="72"/>
    </row>
    <row r="4" spans="2:9" ht="12.75">
      <c r="B4" s="72"/>
      <c r="C4" s="72"/>
      <c r="D4" s="72"/>
      <c r="E4" s="72"/>
      <c r="F4" s="72"/>
      <c r="G4" s="72"/>
      <c r="H4" s="72"/>
      <c r="I4" s="72"/>
    </row>
    <row r="5" spans="2:9" ht="12.75">
      <c r="B5" s="72"/>
      <c r="C5" s="72"/>
      <c r="D5" s="72"/>
      <c r="E5" s="72"/>
      <c r="F5" s="72"/>
      <c r="G5" s="72"/>
      <c r="H5" s="72"/>
      <c r="I5" s="72"/>
    </row>
    <row r="6" spans="2:9" ht="12.75">
      <c r="B6" s="72"/>
      <c r="C6" s="72"/>
      <c r="D6" s="72"/>
      <c r="E6" s="72"/>
      <c r="F6" s="72"/>
      <c r="G6" s="72"/>
      <c r="H6" s="72"/>
      <c r="I6" s="72"/>
    </row>
    <row r="7" spans="2:16" ht="21">
      <c r="B7" s="394">
        <f>+'Página 6'!$B$6</f>
        <v>0</v>
      </c>
      <c r="C7" s="394"/>
      <c r="D7" s="394"/>
      <c r="E7" s="394"/>
      <c r="F7" s="394"/>
      <c r="G7" s="394"/>
      <c r="H7" s="394"/>
      <c r="I7" s="202"/>
      <c r="J7" s="159"/>
      <c r="K7" s="159"/>
      <c r="L7" s="159"/>
      <c r="M7" s="159"/>
      <c r="N7" s="159"/>
      <c r="O7" s="159"/>
      <c r="P7" s="159"/>
    </row>
    <row r="8" ht="8.25" customHeight="1"/>
    <row r="9" spans="2:7" ht="16.5">
      <c r="B9" s="64" t="s">
        <v>216</v>
      </c>
      <c r="C9" s="64"/>
      <c r="D9" s="64"/>
      <c r="E9" s="64"/>
      <c r="F9" s="64"/>
      <c r="G9" s="64"/>
    </row>
    <row r="10" ht="6" customHeight="1"/>
    <row r="11" spans="2:8" ht="16.5" customHeight="1">
      <c r="B11" s="160"/>
      <c r="C11" s="187" t="s">
        <v>217</v>
      </c>
      <c r="D11" s="191" t="s">
        <v>225</v>
      </c>
      <c r="E11" s="192" t="s">
        <v>226</v>
      </c>
      <c r="F11" s="398" t="s">
        <v>218</v>
      </c>
      <c r="G11" s="399"/>
      <c r="H11" s="400"/>
    </row>
    <row r="12" spans="2:8" ht="16.5" customHeight="1">
      <c r="B12" s="161"/>
      <c r="C12" s="188"/>
      <c r="D12" s="193"/>
      <c r="E12" s="194"/>
      <c r="F12" s="401"/>
      <c r="G12" s="402"/>
      <c r="H12" s="403"/>
    </row>
    <row r="13" spans="2:8" ht="16.5" customHeight="1">
      <c r="B13" s="161"/>
      <c r="C13" s="188"/>
      <c r="D13" s="193"/>
      <c r="E13" s="194"/>
      <c r="F13" s="385"/>
      <c r="G13" s="386"/>
      <c r="H13" s="387"/>
    </row>
    <row r="14" spans="2:8" ht="16.5" customHeight="1">
      <c r="B14" s="162"/>
      <c r="C14" s="189"/>
      <c r="D14" s="195"/>
      <c r="E14" s="196"/>
      <c r="F14" s="385"/>
      <c r="G14" s="386"/>
      <c r="H14" s="387"/>
    </row>
    <row r="15" spans="2:8" ht="16.5" customHeight="1">
      <c r="B15" s="162"/>
      <c r="C15" s="189"/>
      <c r="D15" s="195"/>
      <c r="E15" s="196"/>
      <c r="F15" s="385"/>
      <c r="G15" s="386"/>
      <c r="H15" s="387"/>
    </row>
    <row r="16" spans="2:8" ht="16.5" customHeight="1">
      <c r="B16" s="162"/>
      <c r="C16" s="189"/>
      <c r="D16" s="195"/>
      <c r="E16" s="196"/>
      <c r="F16" s="385"/>
      <c r="G16" s="386"/>
      <c r="H16" s="387"/>
    </row>
    <row r="17" spans="2:8" ht="16.5" customHeight="1">
      <c r="B17" s="162"/>
      <c r="C17" s="189"/>
      <c r="D17" s="195"/>
      <c r="E17" s="196"/>
      <c r="F17" s="385"/>
      <c r="G17" s="386"/>
      <c r="H17" s="387"/>
    </row>
    <row r="18" spans="2:8" ht="16.5" customHeight="1">
      <c r="B18" s="162"/>
      <c r="C18" s="189"/>
      <c r="D18" s="195"/>
      <c r="E18" s="196"/>
      <c r="F18" s="385"/>
      <c r="G18" s="386"/>
      <c r="H18" s="387"/>
    </row>
    <row r="19" spans="2:8" ht="16.5" customHeight="1">
      <c r="B19" s="163"/>
      <c r="C19" s="190"/>
      <c r="D19" s="197"/>
      <c r="E19" s="198"/>
      <c r="F19" s="388"/>
      <c r="G19" s="389"/>
      <c r="H19" s="390"/>
    </row>
    <row r="20" spans="2:8" ht="16.5" customHeight="1">
      <c r="B20" s="160"/>
      <c r="C20" s="187" t="s">
        <v>219</v>
      </c>
      <c r="D20" s="199">
        <f>+SUM(D12:D19)</f>
        <v>0</v>
      </c>
      <c r="E20" s="200">
        <f>+SUM(E12:E19)</f>
        <v>0</v>
      </c>
      <c r="F20" s="391">
        <f>+IF(E20-D20&gt;0,CONCATENATE(" Emprego total a criar : ",E20-D20),"")</f>
      </c>
      <c r="G20" s="392"/>
      <c r="H20" s="393"/>
    </row>
    <row r="21" ht="16.5" customHeight="1"/>
    <row r="22" ht="16.5" customHeight="1"/>
    <row r="23" spans="2:7" ht="16.5">
      <c r="B23" s="64" t="s">
        <v>220</v>
      </c>
      <c r="C23" s="64"/>
      <c r="D23" s="64"/>
      <c r="E23" s="64"/>
      <c r="F23" s="64"/>
      <c r="G23" s="64"/>
    </row>
    <row r="24" ht="7.5" customHeight="1"/>
    <row r="25" spans="2:8" ht="16.5" customHeight="1">
      <c r="B25" s="65"/>
      <c r="C25" s="186" t="s">
        <v>221</v>
      </c>
      <c r="D25" s="395" t="s">
        <v>222</v>
      </c>
      <c r="E25" s="396"/>
      <c r="F25" s="397" t="s">
        <v>262</v>
      </c>
      <c r="G25" s="396"/>
      <c r="H25" s="184" t="s">
        <v>218</v>
      </c>
    </row>
    <row r="26" spans="2:8" ht="13.5" customHeight="1">
      <c r="B26" s="76"/>
      <c r="C26" s="78"/>
      <c r="D26" s="185" t="s">
        <v>223</v>
      </c>
      <c r="E26" s="165" t="s">
        <v>224</v>
      </c>
      <c r="F26" s="164" t="s">
        <v>223</v>
      </c>
      <c r="G26" s="165" t="s">
        <v>224</v>
      </c>
      <c r="H26" s="183"/>
    </row>
    <row r="27" spans="2:8" ht="16.5" customHeight="1">
      <c r="B27" s="161"/>
      <c r="C27" s="188"/>
      <c r="D27" s="203"/>
      <c r="E27" s="204"/>
      <c r="F27" s="205"/>
      <c r="G27" s="204"/>
      <c r="H27" s="215"/>
    </row>
    <row r="28" spans="2:8" ht="16.5" customHeight="1">
      <c r="B28" s="161"/>
      <c r="C28" s="188"/>
      <c r="D28" s="203"/>
      <c r="E28" s="204"/>
      <c r="F28" s="205"/>
      <c r="G28" s="204"/>
      <c r="H28" s="216"/>
    </row>
    <row r="29" spans="2:8" ht="16.5" customHeight="1">
      <c r="B29" s="162"/>
      <c r="C29" s="189"/>
      <c r="D29" s="206"/>
      <c r="E29" s="207"/>
      <c r="F29" s="208"/>
      <c r="G29" s="207"/>
      <c r="H29" s="216"/>
    </row>
    <row r="30" spans="2:8" ht="16.5" customHeight="1">
      <c r="B30" s="162"/>
      <c r="C30" s="189"/>
      <c r="D30" s="206"/>
      <c r="E30" s="207"/>
      <c r="F30" s="208"/>
      <c r="G30" s="207"/>
      <c r="H30" s="216"/>
    </row>
    <row r="31" spans="2:8" ht="16.5" customHeight="1">
      <c r="B31" s="162"/>
      <c r="C31" s="189"/>
      <c r="D31" s="206"/>
      <c r="E31" s="207"/>
      <c r="F31" s="208"/>
      <c r="G31" s="207"/>
      <c r="H31" s="216"/>
    </row>
    <row r="32" spans="2:8" ht="16.5" customHeight="1">
      <c r="B32" s="162"/>
      <c r="C32" s="189"/>
      <c r="D32" s="206"/>
      <c r="E32" s="207"/>
      <c r="F32" s="208"/>
      <c r="G32" s="207"/>
      <c r="H32" s="216"/>
    </row>
    <row r="33" spans="2:8" ht="16.5" customHeight="1">
      <c r="B33" s="162"/>
      <c r="C33" s="189"/>
      <c r="D33" s="206"/>
      <c r="E33" s="207"/>
      <c r="F33" s="208"/>
      <c r="G33" s="207"/>
      <c r="H33" s="216"/>
    </row>
    <row r="34" spans="2:8" ht="16.5" customHeight="1">
      <c r="B34" s="162"/>
      <c r="C34" s="189"/>
      <c r="D34" s="206"/>
      <c r="E34" s="207"/>
      <c r="F34" s="208"/>
      <c r="G34" s="207"/>
      <c r="H34" s="216"/>
    </row>
    <row r="35" spans="2:8" ht="16.5" customHeight="1">
      <c r="B35" s="162"/>
      <c r="C35" s="189"/>
      <c r="D35" s="206"/>
      <c r="E35" s="207"/>
      <c r="F35" s="208"/>
      <c r="G35" s="207"/>
      <c r="H35" s="216"/>
    </row>
    <row r="36" spans="2:8" ht="16.5" customHeight="1">
      <c r="B36" s="162"/>
      <c r="C36" s="189"/>
      <c r="D36" s="206"/>
      <c r="E36" s="207"/>
      <c r="F36" s="208"/>
      <c r="G36" s="207"/>
      <c r="H36" s="216"/>
    </row>
    <row r="37" spans="2:8" ht="16.5" customHeight="1">
      <c r="B37" s="162"/>
      <c r="C37" s="189"/>
      <c r="D37" s="206"/>
      <c r="E37" s="207"/>
      <c r="F37" s="208"/>
      <c r="G37" s="207"/>
      <c r="H37" s="216"/>
    </row>
    <row r="38" spans="2:8" ht="16.5" customHeight="1">
      <c r="B38" s="162"/>
      <c r="C38" s="189"/>
      <c r="D38" s="206"/>
      <c r="E38" s="207"/>
      <c r="F38" s="208"/>
      <c r="G38" s="207"/>
      <c r="H38" s="216"/>
    </row>
    <row r="39" spans="2:8" ht="16.5" customHeight="1">
      <c r="B39" s="162"/>
      <c r="C39" s="189"/>
      <c r="D39" s="206"/>
      <c r="E39" s="207"/>
      <c r="F39" s="208"/>
      <c r="G39" s="207"/>
      <c r="H39" s="216"/>
    </row>
    <row r="40" spans="2:8" ht="16.5" customHeight="1">
      <c r="B40" s="162"/>
      <c r="C40" s="189"/>
      <c r="D40" s="206"/>
      <c r="E40" s="207"/>
      <c r="F40" s="208"/>
      <c r="G40" s="207"/>
      <c r="H40" s="216"/>
    </row>
    <row r="41" spans="2:8" ht="16.5" customHeight="1">
      <c r="B41" s="163"/>
      <c r="C41" s="190"/>
      <c r="D41" s="209"/>
      <c r="E41" s="210"/>
      <c r="F41" s="211"/>
      <c r="G41" s="210"/>
      <c r="H41" s="217"/>
    </row>
    <row r="42" spans="2:8" ht="16.5" customHeight="1">
      <c r="B42" s="160"/>
      <c r="C42" s="187" t="s">
        <v>219</v>
      </c>
      <c r="D42" s="212">
        <f>+SUM(D27:D41)</f>
        <v>0</v>
      </c>
      <c r="E42" s="213">
        <f>+SUM(E27:E41)</f>
        <v>0</v>
      </c>
      <c r="F42" s="212">
        <f>+SUM(F27:F41)</f>
        <v>0</v>
      </c>
      <c r="G42" s="214">
        <f>+SUM(G27:G41)</f>
        <v>0</v>
      </c>
      <c r="H42" s="218"/>
    </row>
    <row r="43" ht="16.5" customHeight="1"/>
    <row r="44" ht="16.5" customHeight="1">
      <c r="B44" s="64" t="s">
        <v>227</v>
      </c>
    </row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spans="2:8" ht="6.75" customHeight="1">
      <c r="B55" s="131"/>
      <c r="C55" s="131"/>
      <c r="D55" s="131"/>
      <c r="E55" s="131"/>
      <c r="F55" s="131"/>
      <c r="G55" s="131"/>
      <c r="H55" s="131"/>
    </row>
    <row r="56" ht="15.75">
      <c r="B56" s="81" t="str">
        <f>+"Promotor : "&amp;'Página 1'!$C$37</f>
        <v>Promotor : </v>
      </c>
    </row>
    <row r="59" ht="12.75"/>
    <row r="60" ht="12.75"/>
    <row r="61" ht="12.75"/>
  </sheetData>
  <sheetProtection/>
  <mergeCells count="13">
    <mergeCell ref="F20:H20"/>
    <mergeCell ref="B7:H7"/>
    <mergeCell ref="D25:E25"/>
    <mergeCell ref="F25:G25"/>
    <mergeCell ref="F11:H11"/>
    <mergeCell ref="F12:H12"/>
    <mergeCell ref="F13:H13"/>
    <mergeCell ref="F14:H14"/>
    <mergeCell ref="F15:H15"/>
    <mergeCell ref="F16:H16"/>
    <mergeCell ref="F17:H17"/>
    <mergeCell ref="F18:H18"/>
    <mergeCell ref="F19:H19"/>
  </mergeCells>
  <printOptions horizontalCentered="1"/>
  <pageMargins left="0.7874015748031497" right="0.5905511811023623" top="0.5905511811023623" bottom="0.3937007874015748" header="0" footer="0"/>
  <pageSetup fitToHeight="1" fitToWidth="1" horizontalDpi="600" verticalDpi="600" orientation="portrait" paperSize="9" scale="83" r:id="rId2"/>
  <headerFooter alignWithMargins="0">
    <oddFooter>&amp;R&amp;8&amp;A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mjbrito</cp:lastModifiedBy>
  <cp:lastPrinted>2008-10-03T10:34:56Z</cp:lastPrinted>
  <dcterms:created xsi:type="dcterms:W3CDTF">2005-07-26T13:28:42Z</dcterms:created>
  <dcterms:modified xsi:type="dcterms:W3CDTF">2008-10-03T10:34:58Z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